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8755c1c3e96de21/Elektronica/ELEKTRO TUBES/Buizen versterkers/EL34 V4-B/"/>
    </mc:Choice>
  </mc:AlternateContent>
  <xr:revisionPtr revIDLastSave="34" documentId="8_{07B8B53D-FEB5-4059-9AD0-9CCB6389E50C}" xr6:coauthVersionLast="47" xr6:coauthVersionMax="47" xr10:uidLastSave="{4462B6A5-C22D-493C-B8A4-7D393799E76C}"/>
  <bookViews>
    <workbookView xWindow="-120" yWindow="-120" windowWidth="38640" windowHeight="21120" xr2:uid="{AF12005A-E816-4332-949C-5A185A4B7037}"/>
  </bookViews>
  <sheets>
    <sheet name="BOM EL34 V4-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0" i="1" l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69" i="1" l="1"/>
  <c r="K71" i="1" l="1"/>
  <c r="K121" i="1"/>
  <c r="K122" i="1"/>
  <c r="K26" i="1"/>
  <c r="K27" i="1"/>
  <c r="K28" i="1"/>
  <c r="K29" i="1"/>
  <c r="K30" i="1"/>
  <c r="K31" i="1"/>
  <c r="K32" i="1"/>
  <c r="K33" i="1"/>
  <c r="K34" i="1"/>
  <c r="K35" i="1"/>
  <c r="K107" i="1"/>
  <c r="K108" i="1"/>
  <c r="K76" i="1"/>
  <c r="K77" i="1"/>
  <c r="K67" i="1"/>
  <c r="K68" i="1"/>
  <c r="K70" i="1"/>
  <c r="K112" i="1"/>
  <c r="K113" i="1"/>
  <c r="K114" i="1"/>
  <c r="K111" i="1"/>
  <c r="K58" i="1"/>
  <c r="K51" i="1"/>
  <c r="K52" i="1"/>
  <c r="K53" i="1"/>
  <c r="K54" i="1"/>
  <c r="K60" i="1"/>
  <c r="K61" i="1"/>
  <c r="K62" i="1"/>
  <c r="K105" i="1"/>
  <c r="K106" i="1"/>
  <c r="K82" i="1"/>
  <c r="K83" i="1"/>
  <c r="K84" i="1"/>
  <c r="K118" i="1"/>
  <c r="K99" i="1" l="1"/>
  <c r="K97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5" i="1"/>
  <c r="K57" i="1"/>
  <c r="K59" i="1"/>
  <c r="K65" i="1"/>
  <c r="K66" i="1"/>
  <c r="K72" i="1"/>
  <c r="K73" i="1"/>
  <c r="K74" i="1"/>
  <c r="K75" i="1"/>
  <c r="K78" i="1"/>
  <c r="K79" i="1"/>
  <c r="K80" i="1"/>
  <c r="K81" i="1"/>
  <c r="K85" i="1"/>
  <c r="K86" i="1"/>
  <c r="K87" i="1"/>
  <c r="K88" i="1"/>
  <c r="K89" i="1"/>
  <c r="K90" i="1"/>
  <c r="K91" i="1"/>
  <c r="K92" i="1"/>
  <c r="K93" i="1"/>
  <c r="K94" i="1"/>
  <c r="K95" i="1"/>
  <c r="K96" i="1"/>
  <c r="K98" i="1"/>
  <c r="K100" i="1"/>
  <c r="K101" i="1"/>
  <c r="K102" i="1"/>
  <c r="K103" i="1"/>
  <c r="K104" i="1"/>
  <c r="K109" i="1"/>
  <c r="K110" i="1"/>
  <c r="K115" i="1"/>
  <c r="K116" i="1"/>
  <c r="K117" i="1"/>
  <c r="K120" i="1"/>
  <c r="K123" i="1"/>
  <c r="K124" i="1"/>
  <c r="K125" i="1"/>
  <c r="K126" i="1"/>
  <c r="K127" i="1"/>
  <c r="K128" i="1"/>
  <c r="K129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36" i="1"/>
  <c r="K4" i="1"/>
  <c r="K5" i="1"/>
  <c r="K6" i="1"/>
  <c r="K7" i="1"/>
  <c r="K8" i="1"/>
  <c r="K3" i="1"/>
</calcChain>
</file>

<file path=xl/sharedStrings.xml><?xml version="1.0" encoding="utf-8"?>
<sst xmlns="http://schemas.openxmlformats.org/spreadsheetml/2006/main" count="849" uniqueCount="572">
  <si>
    <t>R5</t>
  </si>
  <si>
    <t>18k</t>
  </si>
  <si>
    <t>R19</t>
  </si>
  <si>
    <t>470</t>
  </si>
  <si>
    <t>R22</t>
  </si>
  <si>
    <t>R25</t>
  </si>
  <si>
    <t>10k</t>
  </si>
  <si>
    <t>R30</t>
  </si>
  <si>
    <t>R10, R34, R35</t>
  </si>
  <si>
    <t>220k</t>
  </si>
  <si>
    <t>R13, R16</t>
  </si>
  <si>
    <t>1M</t>
  </si>
  <si>
    <t>100k</t>
  </si>
  <si>
    <t>R18, R31, R36, R37</t>
  </si>
  <si>
    <t>1k2</t>
  </si>
  <si>
    <t>R28, R29</t>
  </si>
  <si>
    <t>510k</t>
  </si>
  <si>
    <t>R3, R9, R23, R24, R47, R52, R57, R62</t>
  </si>
  <si>
    <t>470k</t>
  </si>
  <si>
    <t>R38, R45</t>
  </si>
  <si>
    <t>4k7</t>
  </si>
  <si>
    <t>1k</t>
  </si>
  <si>
    <t>1k8</t>
  </si>
  <si>
    <t>R41, R44</t>
  </si>
  <si>
    <t>R42, R43</t>
  </si>
  <si>
    <t>R46, R49, R51, R54, R56, R59, R61, R64</t>
  </si>
  <si>
    <t>3k3</t>
  </si>
  <si>
    <t>R50, R55, R60, R65</t>
  </si>
  <si>
    <t>33k</t>
  </si>
  <si>
    <t>R6, R11</t>
  </si>
  <si>
    <t>56k</t>
  </si>
  <si>
    <t>R7, R12</t>
  </si>
  <si>
    <t>12k</t>
  </si>
  <si>
    <t>C1</t>
  </si>
  <si>
    <t>150n 100V</t>
  </si>
  <si>
    <t>C4</t>
  </si>
  <si>
    <t>4n7</t>
  </si>
  <si>
    <t>470n 400V</t>
  </si>
  <si>
    <t>C7</t>
  </si>
  <si>
    <t>100µ  63V</t>
  </si>
  <si>
    <t>C8</t>
  </si>
  <si>
    <t>47µ   400V</t>
  </si>
  <si>
    <t>C12</t>
  </si>
  <si>
    <t>47µ   450V</t>
  </si>
  <si>
    <t>C15</t>
  </si>
  <si>
    <t>470µ  25V</t>
  </si>
  <si>
    <t>C17</t>
  </si>
  <si>
    <t>C10, C11</t>
  </si>
  <si>
    <t>220n 400V</t>
  </si>
  <si>
    <t>C13, C14</t>
  </si>
  <si>
    <t>C16, C18</t>
  </si>
  <si>
    <t>100n</t>
  </si>
  <si>
    <t>C19, C21, C23, C25</t>
  </si>
  <si>
    <t>4µ7</t>
  </si>
  <si>
    <t>C20, C22, C24, C26</t>
  </si>
  <si>
    <t>1µ  100V</t>
  </si>
  <si>
    <t>C3, C5</t>
  </si>
  <si>
    <t>270p</t>
  </si>
  <si>
    <t>T1</t>
  </si>
  <si>
    <t>BC 107</t>
  </si>
  <si>
    <t>T2, T3, T4, T5</t>
  </si>
  <si>
    <t>2N5401</t>
  </si>
  <si>
    <t>IC1</t>
  </si>
  <si>
    <t>µA 78L05</t>
  </si>
  <si>
    <t>IC2</t>
  </si>
  <si>
    <t>RY 24W K</t>
  </si>
  <si>
    <t>P4</t>
  </si>
  <si>
    <t>P2, P3</t>
  </si>
  <si>
    <t>S1</t>
  </si>
  <si>
    <t>S2</t>
  </si>
  <si>
    <t>V4, V5</t>
  </si>
  <si>
    <t>V1</t>
  </si>
  <si>
    <t>UGT</t>
  </si>
  <si>
    <t>TTG-CFB4000PP</t>
  </si>
  <si>
    <t>Pin header 3p</t>
  </si>
  <si>
    <t>jumper</t>
  </si>
  <si>
    <t>B700C1000DIP</t>
  </si>
  <si>
    <t>TR5V</t>
  </si>
  <si>
    <t>Gerth 150.09-1</t>
  </si>
  <si>
    <t>P1</t>
  </si>
  <si>
    <t>P7  trimmer 25-turns</t>
  </si>
  <si>
    <t>LT1014 (-1 t/m 4)</t>
  </si>
  <si>
    <t>Switch ON-OFF</t>
  </si>
  <si>
    <t>Switch ON-OFF-ON</t>
  </si>
  <si>
    <t>V2, V3</t>
  </si>
  <si>
    <t>PSK-KONTAKTE</t>
  </si>
  <si>
    <t>Krimpcontacten voor PSK 254</t>
  </si>
  <si>
    <t>Printplaat-connector  (stekker) BIAS V5-4</t>
  </si>
  <si>
    <t>Printconnector behuizing 4-polig</t>
  </si>
  <si>
    <t>Printconnector stekker 4-polig</t>
  </si>
  <si>
    <t>Printconnector stekker 3-polig</t>
  </si>
  <si>
    <t>Printconnector behuizing 3-polig</t>
  </si>
  <si>
    <t>Leeg koppelingshuis  4-polig BIAS V5-4</t>
  </si>
  <si>
    <t>NEUTRIK NYS367-2</t>
  </si>
  <si>
    <t>NEUTRIK NYS367-0</t>
  </si>
  <si>
    <t>MTA 506000</t>
  </si>
  <si>
    <t>Zekeringhouder, 5 x 20 mm, print, met afdekkap</t>
  </si>
  <si>
    <t>RY signal relay, 24 V DC, 2 changeover contacts, 1 A</t>
  </si>
  <si>
    <t>Precision potentiometer 25 turns, upright, 50 k</t>
  </si>
  <si>
    <t>Pot: axiaal; lin; 470kΩ; 200mW; THT; 6mm</t>
  </si>
  <si>
    <t>6PSI-470K</t>
  </si>
  <si>
    <t>Pot: axiaal; lin; 220kΩ; 200mW; THT; 6mm</t>
  </si>
  <si>
    <t>6PSI-220K</t>
  </si>
  <si>
    <t>AKL 101-02</t>
  </si>
  <si>
    <t>AKL 101-06</t>
  </si>
  <si>
    <t>Print terminal 1p</t>
  </si>
  <si>
    <t>PS</t>
  </si>
  <si>
    <t>alg.</t>
  </si>
  <si>
    <t>onderdeel</t>
  </si>
  <si>
    <t>aantal</t>
  </si>
  <si>
    <t>waarde (R standaard 0,6W)</t>
  </si>
  <si>
    <t>CODE</t>
  </si>
  <si>
    <t>OMSCHRIJVING</t>
  </si>
  <si>
    <t>hyper
link</t>
  </si>
  <si>
    <t>eenheids prijs</t>
  </si>
  <si>
    <t>X</t>
  </si>
  <si>
    <t>R4, R8, R15, R66</t>
  </si>
  <si>
    <t>150 - 2W</t>
  </si>
  <si>
    <t>12 - 2W</t>
  </si>
  <si>
    <t>R17</t>
  </si>
  <si>
    <t>R14</t>
  </si>
  <si>
    <t>100K - 1W</t>
  </si>
  <si>
    <t>47k - 1W</t>
  </si>
  <si>
    <t>R20, R21</t>
  </si>
  <si>
    <t>R26, R27</t>
  </si>
  <si>
    <t>15k - 2W</t>
  </si>
  <si>
    <t>47k - 2W</t>
  </si>
  <si>
    <t>6k8 - 2W</t>
  </si>
  <si>
    <t>METALL 18,0K</t>
  </si>
  <si>
    <t>METALL 10,0K</t>
  </si>
  <si>
    <t>METALL 220K</t>
  </si>
  <si>
    <t>METALL 1,00M</t>
  </si>
  <si>
    <t>METALL 100K</t>
  </si>
  <si>
    <t>1W 100K</t>
  </si>
  <si>
    <t>METALL 470K</t>
  </si>
  <si>
    <t>METALL 1,00K</t>
  </si>
  <si>
    <t>METALL 1,80K</t>
  </si>
  <si>
    <t>R39, R40,R48, R53, R58, R63</t>
  </si>
  <si>
    <t>METALL 56,0K</t>
  </si>
  <si>
    <t>METALL 12,0K</t>
  </si>
  <si>
    <t>C2,C6</t>
  </si>
  <si>
    <t>MKS4-400 470N</t>
  </si>
  <si>
    <t>MKP4-400 150N</t>
  </si>
  <si>
    <t>https://www.reichelt.com/nl/nl/shop/product/filmcondensator_150nf_400v_rm15-173005</t>
  </si>
  <si>
    <t>RAD 100/63</t>
  </si>
  <si>
    <t>https://www.reichelt.com/nl/nl/shop/product/electrolytcondensator_10x12_5mm_rm_5_0mm-15105</t>
  </si>
  <si>
    <t>https://www.reichelt.de/Trimmers-Pots-Precision/64Y-50K/3/index.html?ACTION=3&amp;LA=5700&amp;ARTICLE=2727&amp;GROUPID=3129&amp;artnr=64Y-50K</t>
  </si>
  <si>
    <t>Printconnector, enkele stekker, recht, 4-polig</t>
  </si>
  <si>
    <t>PSS 254/4G</t>
  </si>
  <si>
    <t>PSK 254/4W</t>
  </si>
  <si>
    <t>https://www.reichelt.com/nl/nl/shop/product/leeg_koppelingshuis_krimptechniek_4-polig-694#closemodal</t>
  </si>
  <si>
    <t>https://www.reichelt.com/nl/nl/shop/product/printconnector_enkele_stekker_recht_4-polig-696</t>
  </si>
  <si>
    <t>PSS 254/3G</t>
  </si>
  <si>
    <t>PSK 254/3W</t>
  </si>
  <si>
    <t>https://www.reichelt.com/nl/nl/shop/product/printconnector_enkele_stekker_recht_3-polig-14462</t>
  </si>
  <si>
    <t>https://www.reichelt.com/nl/nl/shop/product/leeg_koppelingshuis_krimptechniek_3-polig-14858</t>
  </si>
  <si>
    <t>https://www.reichelt.com/nl/nl/shop/product/krimpcontacten_voor_psk_254_20_stuks-14861</t>
  </si>
  <si>
    <t>Krimpcontacten voor psk 254/..., 20 stuks</t>
  </si>
  <si>
    <t>MPE 087-1-003</t>
  </si>
  <si>
    <t>Pin headers 2.54 mm, 1X03, straight</t>
  </si>
  <si>
    <t>https://www.reichelt.com/nl/nl/shop/product/pin_headers_2_00_mm_1x03_recht-119964</t>
  </si>
  <si>
    <t>MPE 149-2-002-F1</t>
  </si>
  <si>
    <t>Jumper 2.54 mm, closed, red</t>
  </si>
  <si>
    <t>https://www.reichelt.de/MPE-149-2-002-F1/3/index.html?ACTION=3&amp;GROUPID=7434&amp;ARTICLE=119947&amp;SHOW=1&amp;OFFSET=500&amp;</t>
  </si>
  <si>
    <t>DIP-bruggelijkrichter 1A 700VAC</t>
  </si>
  <si>
    <t>https://www.reichelt.com/nl/nl/shop/product/dip-bruggelijkrichter_1a_700vac-4641</t>
  </si>
  <si>
    <t>150.09-1</t>
  </si>
  <si>
    <t>Transformator, Gerth-serie 150.xx, 0,33VA, 9V</t>
  </si>
  <si>
    <t>https://www.reichelt.com/nl/nl/shop/product/transformator_gerth-serie_150_xx_0_33va_9v-1599</t>
  </si>
  <si>
    <t>Cinchinbouwbus, goud, kleuridentificatiering, rood</t>
  </si>
  <si>
    <t>https://www.reichelt.com/nl/nl/shop/product/cinchinbouwbus_goud_kleuridentificatiering_rood-131735</t>
  </si>
  <si>
    <t>https://www.reichelt.com/nl/nl/shop/product/cinchinbouwbus_goud_kleuridentificatiering_zwart-131734</t>
  </si>
  <si>
    <t>RCA inputbus rood</t>
  </si>
  <si>
    <t>RCA inputbus zwart</t>
  </si>
  <si>
    <t>Cinchinbouwbus, goud, kleuridentificatiering, zwart</t>
  </si>
  <si>
    <t>Aansluitklem 6-polig, RM 5,08</t>
  </si>
  <si>
    <t>aangepaste AKL 101-02 naar 1 pen</t>
  </si>
  <si>
    <t>Aansluitklem 2-polig, RM 5,08</t>
  </si>
  <si>
    <t>https://www.reichelt.com/nl/nl/shop/product/aansluitklem_2-polig_rm_5_08-36605</t>
  </si>
  <si>
    <t>https://www.reichelt.com/nl/nl/shop/product/aansluitklem_6-polig_rm_5_08-36609</t>
  </si>
  <si>
    <t>Tube output CFB transformer [4k] Cathode Feedback PP</t>
  </si>
  <si>
    <t>https://sklep.toroidy.pl/en_US/p/-TTG-CFB4000PP-Tube-output-CFB-transformer-4kOhm-Cathode-Feedback-Push-pull/657</t>
  </si>
  <si>
    <t>ehel34-quad</t>
  </si>
  <si>
    <t>https://www.tubetown.net/ttstore/en/eh-el34-quad.html</t>
  </si>
  <si>
    <t>eh12au7</t>
  </si>
  <si>
    <t>EH 12AU7 / ECC82</t>
  </si>
  <si>
    <t>https://www.tubetown.net/ttstore/en/eh-12au7-ecc82.html</t>
  </si>
  <si>
    <t>EH EL34 - QUAD</t>
  </si>
  <si>
    <t>EH 12AX7 / ECC83</t>
  </si>
  <si>
    <t>eh12ax7</t>
  </si>
  <si>
    <t>https://www.tubetown.net/ttstore/en/eh-12ax7-ecc83.html</t>
  </si>
  <si>
    <t>https://www.reichelt.com/nl/nl/shop/product/zekeringhouder_5_x_20_mm_print_met_afdekkap-279476?search=MTA+506000</t>
  </si>
  <si>
    <t>https://www.reichelt.com/nl/nl/shop/product/tuimelschakelaar_6a-125_vac_1x_aan-uit-aan-13154</t>
  </si>
  <si>
    <t>https://www.reichelt.com/nl/nl/shop/product/signaalrelais_ry_24_vdc_2_wisselcontacten_1a-79348</t>
  </si>
  <si>
    <t>Leeg koppelingshuis, krimptechniek, 4-polig</t>
  </si>
  <si>
    <t>Printconnector, enkele stekker, recht, 3-polig</t>
  </si>
  <si>
    <t>Leeg koppelingshuis, krimptechniek, 3-polig</t>
  </si>
  <si>
    <t>Krimpcontacten</t>
  </si>
  <si>
    <t>Pot-470K-lin</t>
  </si>
  <si>
    <t>Trimmer-50K</t>
  </si>
  <si>
    <t>Pot-220K-lin</t>
  </si>
  <si>
    <t>Pot-470K-log</t>
  </si>
  <si>
    <t>GOOBAY 10022</t>
  </si>
  <si>
    <t>Mini-tuimelschakelaar, AAN-UIT-AAN, 3 A/250 V</t>
  </si>
  <si>
    <t>GOOBAY 10013</t>
  </si>
  <si>
    <t>Mini-tuimelschakelaar, AAN-UIT, 3 A / 125 V</t>
  </si>
  <si>
    <t>https://www.reichelt.com/nl/nl/shop/product/mini-tuimelschakelaar_aan-uit_3_a_125_v-359360</t>
  </si>
  <si>
    <t>64W-50K</t>
  </si>
  <si>
    <t>6PSI-500K</t>
  </si>
  <si>
    <t>Pot: axiaal; log; 500kΩ; 100mW; THT; 6mm</t>
  </si>
  <si>
    <t>https://www.tme.eu/nl/details/lt1014din/tht-operationele-versterkers/texas-instruments/</t>
  </si>
  <si>
    <t>operationele versterker; 1MHz; Ch: 4; DIP14</t>
  </si>
  <si>
    <t>LT1014DIN</t>
  </si>
  <si>
    <t>https://www.reichelt.com/nl/nl/shop/product/spanningsregelaar_vast_4_75_5_2_v_to-92-23470</t>
  </si>
  <si>
    <t>Spanningsregelaar, vast, 4,75 ... 5,2 V, TO-92</t>
  </si>
  <si>
    <t>TME</t>
  </si>
  <si>
    <t>1N 4148</t>
  </si>
  <si>
    <t>1N4148</t>
  </si>
  <si>
    <t>BC547CTA</t>
  </si>
  <si>
    <t>Bipolaire transistor, NPN, 45V, 0.1A, 0.5W, TO-92 LF</t>
  </si>
  <si>
    <t>https://www.reichelt.com/nl/nl/shop/product/bipolaire_transistor_npn_45v_0_1a_0_5w_to-92_lf-377110</t>
  </si>
  <si>
    <t>https://www.reichelt.com/nl/nl/shop/product/schakeldiode_100_v_150_ma_do-35-1730</t>
  </si>
  <si>
    <t>https://www.reichelt.com/nl/nl/shop/product/bipolaire_transistor_pnp_160v_0_6a_0_625w_to-92-2053</t>
  </si>
  <si>
    <t>2N 5401</t>
  </si>
  <si>
    <t>Bipolaire transistor, PNP, 160V, 0,6A, 0,625W, TO-92</t>
  </si>
  <si>
    <t>KERKO 270P</t>
  </si>
  <si>
    <t>https://www.reichelt.com/be/en/shop/product/ceramic_capacitor_270_p-9282</t>
  </si>
  <si>
    <r>
      <t xml:space="preserve">Ceramic capacitor 270 P  </t>
    </r>
    <r>
      <rPr>
        <sz val="11"/>
        <color rgb="FFFF0000"/>
        <rFont val="Calibri"/>
        <family val="2"/>
        <scheme val="minor"/>
      </rPr>
      <t>RM5</t>
    </r>
  </si>
  <si>
    <t>https://www.reichelt.com/be/en/shop/product/ceramic_capacitor_4_7_nf_20_z5u_100_v_rm_2_54-9293</t>
  </si>
  <si>
    <t>KERKO 4,7N</t>
  </si>
  <si>
    <t>RAD KXJ 47/400</t>
  </si>
  <si>
    <r>
      <rPr>
        <sz val="11"/>
        <rFont val="Calibri"/>
        <family val="2"/>
        <scheme val="minor"/>
      </rPr>
      <t>Electrolytcondensator, 16,0x20mm,</t>
    </r>
    <r>
      <rPr>
        <sz val="11"/>
        <color rgb="FFFF0000"/>
        <rFont val="Calibri"/>
        <family val="2"/>
        <scheme val="minor"/>
      </rPr>
      <t xml:space="preserve"> RM7,5</t>
    </r>
  </si>
  <si>
    <t>https://www.reichelt.de/de/nl/electrolytcondensator-16-0x20mm-rm-7-5mm-rad-kxj-47-400-p124710.html?&amp;trstct=pol_5&amp;nbc=1</t>
  </si>
  <si>
    <r>
      <rPr>
        <sz val="11"/>
        <rFont val="Calibri"/>
        <family val="2"/>
        <scheme val="minor"/>
      </rPr>
      <t xml:space="preserve">Electrolytcondensator, 16,0x20mm, </t>
    </r>
    <r>
      <rPr>
        <sz val="11"/>
        <color rgb="FFFF0000"/>
        <rFont val="Calibri"/>
        <family val="2"/>
        <scheme val="minor"/>
      </rPr>
      <t>M7,5</t>
    </r>
  </si>
  <si>
    <t>https://www.reichelt.de/de/nl/electrolytcondensator-16-0x20mm-rm-7-5mm-rad-kxj-47-400-p124710.html?&amp;trstct=pol_1&amp;nbc=1</t>
  </si>
  <si>
    <t>RAD 470/25</t>
  </si>
  <si>
    <r>
      <t xml:space="preserve">Electrolytcondensator, 10x16mm, </t>
    </r>
    <r>
      <rPr>
        <sz val="11"/>
        <color rgb="FFFF0000"/>
        <rFont val="Calibri"/>
        <family val="2"/>
        <scheme val="minor"/>
      </rPr>
      <t>RM 5</t>
    </r>
  </si>
  <si>
    <t>https://www.reichelt.com/nl/nl/shop/product/electrolytcondensator_10x16mm_rm_5_0mm-15149</t>
  </si>
  <si>
    <t>EB-A 100U 25</t>
  </si>
  <si>
    <t>100µ 25V</t>
  </si>
  <si>
    <r>
      <t xml:space="preserve">Elko, radiaal, 100 µF, 25 V, </t>
    </r>
    <r>
      <rPr>
        <sz val="11"/>
        <color rgb="FFFF0000"/>
        <rFont val="Calibri"/>
        <family val="2"/>
        <scheme val="minor"/>
      </rPr>
      <t>RM2,5</t>
    </r>
  </si>
  <si>
    <t>https://www.reichelt.com/be/nl/shop/product/elko_radiaal_100_f_25_v_rm2_5_105_c_5000_uur_20_-228685</t>
  </si>
  <si>
    <t>330n 400V</t>
  </si>
  <si>
    <t>MKS2-50 4,7µ</t>
  </si>
  <si>
    <t>https://www.reichelt.com/nl/nl/shop/product/mks2_pet-condensator_4_7_f_5_50_vdc_rm_5-31930?trstct=pol_1</t>
  </si>
  <si>
    <t>MKS2-63 100N</t>
  </si>
  <si>
    <r>
      <t xml:space="preserve">MKS2 PET-condensator, 100 nF </t>
    </r>
    <r>
      <rPr>
        <sz val="11"/>
        <color rgb="FFFF0000"/>
        <rFont val="Calibri"/>
        <family val="2"/>
        <scheme val="minor"/>
      </rPr>
      <t>RM5</t>
    </r>
  </si>
  <si>
    <t>https://secure.reichelt.com/be/nl/filmcondensator-100nf-63v-rm5-mks2-63-100n-p12349.html?&amp;trstct=pol_2&amp;nbc=1</t>
  </si>
  <si>
    <t>RAD 1/100</t>
  </si>
  <si>
    <r>
      <t xml:space="preserve">MKS2 PET-condensator, 4,7 µF, 5 %, 50 VDC, </t>
    </r>
    <r>
      <rPr>
        <sz val="11"/>
        <color rgb="FFFF0000"/>
        <rFont val="Calibri"/>
        <family val="2"/>
        <scheme val="minor"/>
      </rPr>
      <t>RM 5</t>
    </r>
  </si>
  <si>
    <t>https://www.reichelt.de/de/nl/electrolytcondensator-5x11mm-rm-2-0mm-rad-1-100-p15094.html?&amp;trstct=pol_0&amp;nbc=1</t>
  </si>
  <si>
    <t>MKS4-630 220N</t>
  </si>
  <si>
    <t>https://www.reichelt.com/be/en/shop/product/mks4_pet_capacitor_220_nf_10_630_v_rm_22_5-12435</t>
  </si>
  <si>
    <t>MKS4-630 330N</t>
  </si>
  <si>
    <t>https://www.reichelt.com/be/en/shop/product/mks4_pet_capacitor_330_nf_10_630_v_rm_22_5-12427</t>
  </si>
  <si>
    <t>METALL 33,0K</t>
  </si>
  <si>
    <t>Metaalfilmweerstand 18,0 K-Ohm</t>
  </si>
  <si>
    <t>https://www.reichelt.com/be/nl/shop/product/metaalfilmweerstand_18_0_k-ohm-11558?nbc=1&amp;trstct=pol_1</t>
  </si>
  <si>
    <t>Metaalfilmweerstand 10,0 K-Ohm</t>
  </si>
  <si>
    <t>https://www.reichelt.com/be/nl/shop/product/metaalfilmweerstand_10_0_k-ohm-11449</t>
  </si>
  <si>
    <t>METALL 510K</t>
  </si>
  <si>
    <t>Metaalfilmweerstand 220 K-Ohm</t>
  </si>
  <si>
    <t>Metaalfilmweerstand 1,00 M-Ohm</t>
  </si>
  <si>
    <t>https://www.reichelt.com/be/nl/shop/product/metaalfilmweerstand_1_00_m-ohm-11404</t>
  </si>
  <si>
    <t>https://www.reichelt.com/be/nl/shop/product/metaalfilmweerstand_220_k-ohm-11628</t>
  </si>
  <si>
    <t>https://www.reichelt.com/be/nl/shop/product/metaalfilmweerstand_100_k-ohm-11458</t>
  </si>
  <si>
    <t>Metaalfilmweerstand 100 K-Ohm</t>
  </si>
  <si>
    <t>Metaalfilmweerstand 510 K-Ohm</t>
  </si>
  <si>
    <t>https://www.reichelt.com/be/nl/shop/product/metaalfilmweerstand_510_k-ohm-11863</t>
  </si>
  <si>
    <t>Metaalfilmweerstand 470 K-Ohm</t>
  </si>
  <si>
    <t>https://www.reichelt.com/be/nl/shop/product/metaalfilmweerstand_470_k-ohm-11827</t>
  </si>
  <si>
    <t>Metaaloxideweerstand 1W, 5%,100 K ohm</t>
  </si>
  <si>
    <t>https://www.reichelt.com/be/nl/shop/product/metaaloxideweerstand_1w_5_100_k_ohm-1778</t>
  </si>
  <si>
    <t>1W 47K</t>
  </si>
  <si>
    <t>Metaaloxideweerstand 1W, 5%,47 K-ohm</t>
  </si>
  <si>
    <t>https://www.reichelt.com/be/nl/shop/product/metaaloxideweerstand_1w_5_47_k-ohm-1827</t>
  </si>
  <si>
    <t>2W METALL 150</t>
  </si>
  <si>
    <t>2W METALL 12</t>
  </si>
  <si>
    <t>Metaaloxide-weerstand 2W, 5% 150 ohm</t>
  </si>
  <si>
    <t>https://www.reichelt.com/be/nl/shop/product/metaaloxide-weerstand_2w_5_150_ohm-2320</t>
  </si>
  <si>
    <t>Metaaloxide-weerstand 2W, 5% 12 ohm</t>
  </si>
  <si>
    <t>https://www.reichelt.com/be/nl/shop/product/metaaloxide-weerstand_2w_5_12_ohm-2315</t>
  </si>
  <si>
    <t>2W METALL 15K</t>
  </si>
  <si>
    <t>Metaaloxide-weerstand 2W, 5%15 K-ohm</t>
  </si>
  <si>
    <t>https://www.reichelt.com/be/nl/shop/product/metaaloxide-weerstand_2w_5_15_k-ohm-2322</t>
  </si>
  <si>
    <t>2W METALL 6,8K</t>
  </si>
  <si>
    <t>Metaaloxide-weerstand 2W, 5% 6,8 K-ohm</t>
  </si>
  <si>
    <t>https://www.reichelt.com/be/nl/shop/product/metaaloxide-weerstand_2w_5_6_8_k-ohm-2364</t>
  </si>
  <si>
    <t>2W METALL 47K</t>
  </si>
  <si>
    <t>Metaaloxide-weerstand 2W, 5%47 K-ohm</t>
  </si>
  <si>
    <t>https://www.reichelt.com/be/nl/shop/product/metaaloxide-weerstand_2w_5_47_k-ohm-2356</t>
  </si>
  <si>
    <t>https://www.reichelt.de/de/nl/metaalfilmweerstand-470-ohm-metall-470-p11826.html?search=470+ohm&amp;&amp;r=1</t>
  </si>
  <si>
    <t>METALL 470</t>
  </si>
  <si>
    <t>Metaalfilmweerstand 470 Ohm</t>
  </si>
  <si>
    <t>https://www.reichelt.com/be/nl/shop/product/metaalfilmweerstand_1_20_k-ohm-11415</t>
  </si>
  <si>
    <t>METALL 1,20K</t>
  </si>
  <si>
    <t>Metaalfilmweerstand 1,20 K-Ohm</t>
  </si>
  <si>
    <t>METALL 4,70K</t>
  </si>
  <si>
    <t>Metaalfilmweerstand 4,70 K-Ohm</t>
  </si>
  <si>
    <t>https://www.reichelt.com/be/nl/shop/product/metaalfilmweerstand_4_70_k-ohm-11784</t>
  </si>
  <si>
    <t>Metaalfilmweerstand 1,00 K-Ohm</t>
  </si>
  <si>
    <t>https://www.reichelt.com/be/nl/shop/product/metaalfilmweerstand_1_00_k-ohm-11403</t>
  </si>
  <si>
    <t>Metaalfilmweerstand 1,80 K-Ohm</t>
  </si>
  <si>
    <t>https://www.reichelt.com/be/nl/shop/product/metaalfilmweerstand_1_80_k-ohm-11442</t>
  </si>
  <si>
    <t>https://www.reichelt.com/be/nl/shop/product/metaalfilmweerstand_3_30_k-ohm-11693</t>
  </si>
  <si>
    <t>METALL 3,30K</t>
  </si>
  <si>
    <t>Metaalfilmweerstand 3,30 K-Ohm</t>
  </si>
  <si>
    <t>Metaalfilmweerstand 33,0 K-Ohm</t>
  </si>
  <si>
    <t>https://www.reichelt.com/be/nl/shop/product/metaalfilmweerstand_33_0_k-ohm-11730</t>
  </si>
  <si>
    <t>Metaalfilmweerstand 56,0 K-Ohm</t>
  </si>
  <si>
    <t>https://www.reichelt.com/be/nl/shop/product/metaalfilmweerstand_56_0_k-ohm-11879</t>
  </si>
  <si>
    <t>Metaalfilmweerstand 12,0 K-Ohm</t>
  </si>
  <si>
    <t>https://www.reichelt.com/be/nl/shop/product/metaalfilmweerstand_12_0_k-ohm-11482</t>
  </si>
  <si>
    <r>
      <t xml:space="preserve">Filmcondensator, 150nF, 400V, </t>
    </r>
    <r>
      <rPr>
        <sz val="11"/>
        <color rgb="FFFF0000"/>
        <rFont val="Arial"/>
        <family val="2"/>
      </rPr>
      <t>RM15</t>
    </r>
  </si>
  <si>
    <r>
      <t xml:space="preserve">Film capacitor, 100nF, 400V, </t>
    </r>
    <r>
      <rPr>
        <sz val="11"/>
        <color rgb="FFFF0000"/>
        <rFont val="Arial"/>
        <family val="2"/>
      </rPr>
      <t>RM22,5</t>
    </r>
  </si>
  <si>
    <r>
      <t xml:space="preserve">Ceramic capacitor 4.7 nF, 20 %, Z5U, 100 V, </t>
    </r>
    <r>
      <rPr>
        <sz val="11"/>
        <color rgb="FFFF0000"/>
        <rFont val="Calibri"/>
        <family val="2"/>
        <scheme val="minor"/>
      </rPr>
      <t>RM 2.54</t>
    </r>
  </si>
  <si>
    <r>
      <t xml:space="preserve">Electrolytcondensator, 10x12,5mm </t>
    </r>
    <r>
      <rPr>
        <sz val="11"/>
        <color rgb="FFFF0000"/>
        <rFont val="Calibri"/>
        <family val="2"/>
        <scheme val="minor"/>
      </rPr>
      <t>RM 5,0mm</t>
    </r>
  </si>
  <si>
    <t>Jmp1-2 header (Jmp1 + 2 en BIAS)</t>
  </si>
  <si>
    <t>Jmp1-2 jumper (Jmp1 + 2)</t>
  </si>
  <si>
    <t>Printplaat-connector  (stekker) INPUTS</t>
  </si>
  <si>
    <t>Leeg koppelingshuis  3-polig INPUTS</t>
  </si>
  <si>
    <t>sk23</t>
  </si>
  <si>
    <t>Socket Noval Belton, Print VT9</t>
  </si>
  <si>
    <t>https://www.tube-town.net/ttstore/socket-noval-belton-print-vt9.html</t>
  </si>
  <si>
    <t>Socket Noval</t>
  </si>
  <si>
    <t>Socket Octal, 7/8", long leads</t>
  </si>
  <si>
    <t>sk18</t>
  </si>
  <si>
    <t>https://www.tubetown.net/ttstore/en/socket-octal-7-8-long-leads.html</t>
  </si>
  <si>
    <t>Socket Octal</t>
  </si>
  <si>
    <t>https://www.reichelt.de/de/nl/fijne-zekering-5x20mm-traag-0-1a-tr-0-1a-p21779.html?search=TR+0%2C1A&amp;&amp;r=1</t>
  </si>
  <si>
    <t>TR 0,1A</t>
  </si>
  <si>
    <t>Fijne zekering 5x20mm, traag 0,1A</t>
  </si>
  <si>
    <t>Reichelt</t>
  </si>
  <si>
    <t>https://www.reichelt.de/de/nl/mks4-pet-condensator-470-nf-10-400-vdc-rm-22-5-mks4-400-470n-p12428.html?GROUPID=7171&amp;SEARCH=%252A&amp;&amp;r=1</t>
  </si>
  <si>
    <t>Tube Town</t>
  </si>
  <si>
    <t>Toroidy</t>
  </si>
  <si>
    <t>https://www.tme.eu/nl/details/6psi-470k/single-draai-potmeters-koolstof/piher/pc16dh10ip06474a2020ta/</t>
  </si>
  <si>
    <t>https://www.tme.eu/nl/details/6psi-220k/single-draai-potmeters-koolstof/piher/pc16dh10ip06224a2020ta/</t>
  </si>
  <si>
    <t>https://www.tme.eu/nl/details/6pmo-500k/single-draai-potmeters-koolstof/piher/pc16sh10ip06504b2020/</t>
  </si>
  <si>
    <t>10x  4mm LS  Socket Verguld</t>
  </si>
  <si>
    <t>LS sockets</t>
  </si>
  <si>
    <t>totaal</t>
  </si>
  <si>
    <t>Elektro Harmonix ECC83</t>
  </si>
  <si>
    <t>Elektro Harmonix ECC82</t>
  </si>
  <si>
    <t>Elektro Harmonix EL34</t>
  </si>
  <si>
    <t>Greluma 10 St 4mm Banaanstekker Socket Connector</t>
  </si>
  <si>
    <t>https://www.amazon.nl/dp/B0B2KG5Y4P/ref=sspa_dk_detail_0?psc=1&amp;pd_rd_i=B0B2KG5Y4P&amp;pd_rd_w=bkAqz&amp;content-id=amzn1.sym.bf7f001b-5099-45e1-afec-b25205b4c329&amp;pf_rd_p=bf7f001b-5099-45e1-afec-b25205b4c329&amp;pf_rd_r=70DTD0KNB9DX889MC9E1&amp;pd_rd_wg=eQNI2&amp;pd_rd_r=c1e766b5-d57b-4a7b-be16-a8c99c490a02&amp;s=industrial&amp;sp_csd=d2lkZ2V0TmFtZT1zcF9kZXRhaWw</t>
  </si>
  <si>
    <t>AMAZON.NL</t>
  </si>
  <si>
    <t>ZL405LUM</t>
  </si>
  <si>
    <t>PSS 254/2G</t>
  </si>
  <si>
    <t>PSK 254/2W</t>
  </si>
  <si>
    <t>Printconnector, enkele stekker, recht, 2-polig</t>
  </si>
  <si>
    <t>Leeg koppelingshuis, krimptechniek, 2-polig</t>
  </si>
  <si>
    <t>Printconnector stekker 2-polig</t>
  </si>
  <si>
    <t>Printconnector behuizing 2-polig</t>
  </si>
  <si>
    <t>Printplaat-connector  (stekker) input</t>
  </si>
  <si>
    <t>Leeg koppelingshuis  4-polig input</t>
  </si>
  <si>
    <t>https://www.reichelt.com/nl/nl/shop/product/leeg_koppelingshuis_krimptechniek_2-polig-14857</t>
  </si>
  <si>
    <t>https://www.reichelt.com/nl/nl/shop/product/printconnector_enkele_stekker_recht_2-polig-14907</t>
  </si>
  <si>
    <r>
      <t xml:space="preserve">MKS4 PET capacitor, 220 nF, 10 %, 630 V, </t>
    </r>
    <r>
      <rPr>
        <sz val="11"/>
        <color rgb="FFFF0000"/>
        <rFont val="Calibri"/>
        <family val="2"/>
        <scheme val="minor"/>
      </rPr>
      <t>RM 22.5</t>
    </r>
  </si>
  <si>
    <r>
      <t xml:space="preserve">MKS4 PET capacitor, 330 nF, 10 %, 630 V, </t>
    </r>
    <r>
      <rPr>
        <sz val="11"/>
        <color rgb="FFFF0000"/>
        <rFont val="Calibri"/>
        <family val="2"/>
        <scheme val="minor"/>
      </rPr>
      <t>RM 22.5</t>
    </r>
  </si>
  <si>
    <t>Schakeldiode, 100 V, 150 mA, DO-35</t>
  </si>
  <si>
    <r>
      <rPr>
        <b/>
        <sz val="11"/>
        <color rgb="FFFF0000"/>
        <rFont val="Calibri"/>
        <family val="2"/>
        <scheme val="minor"/>
      </rPr>
      <t>D1, D2</t>
    </r>
    <r>
      <rPr>
        <b/>
        <sz val="1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D3, D4, D5, D6, D7, D8, D9, D10, D11</t>
    </r>
  </si>
  <si>
    <r>
      <t xml:space="preserve">Amp + </t>
    </r>
    <r>
      <rPr>
        <b/>
        <sz val="11"/>
        <color rgb="FFFF0000"/>
        <rFont val="Calibri"/>
        <family val="2"/>
        <scheme val="minor"/>
      </rPr>
      <t>inputs</t>
    </r>
    <r>
      <rPr>
        <b/>
        <sz val="11"/>
        <rFont val="Calibri"/>
        <family val="2"/>
        <scheme val="minor"/>
      </rPr>
      <t>+ BIAS</t>
    </r>
  </si>
  <si>
    <r>
      <t>X</t>
    </r>
    <r>
      <rPr>
        <b/>
        <sz val="11"/>
        <color rgb="FFFF0000"/>
        <rFont val="Calibri"/>
        <family val="2"/>
        <scheme val="minor"/>
      </rPr>
      <t>X</t>
    </r>
  </si>
  <si>
    <r>
      <t>X</t>
    </r>
    <r>
      <rPr>
        <b/>
        <sz val="11"/>
        <color theme="1"/>
        <rFont val="Calibri"/>
        <family val="2"/>
        <scheme val="minor"/>
      </rPr>
      <t>X</t>
    </r>
  </si>
  <si>
    <t>RTM 1,3-100</t>
  </si>
  <si>
    <t>https://www.reichelt.com/be/nl/shop/product/soldeernagels1_3mm_pak_a_100_stuks-15319</t>
  </si>
  <si>
    <t>Soldeernagels 1,3mm, pak à 100 stuks</t>
  </si>
  <si>
    <t>Soldeernagels 1,3mm</t>
  </si>
  <si>
    <t>meetpunten (soldeerpennen)</t>
  </si>
  <si>
    <t>C1, C2,C3</t>
  </si>
  <si>
    <t>10n 1000V</t>
  </si>
  <si>
    <t>100µ  500V</t>
  </si>
  <si>
    <t>C5, C9</t>
  </si>
  <si>
    <t>1000µ  100V</t>
  </si>
  <si>
    <t>4,7µ  100V</t>
  </si>
  <si>
    <t>22µ  450V</t>
  </si>
  <si>
    <t>TR1</t>
  </si>
  <si>
    <t>TTSA0300</t>
  </si>
  <si>
    <t>TTSA0300 - Transformer AUDIO TSA300VA - 2x 170V</t>
  </si>
  <si>
    <t>https://sklep.toroidy.pl/en_US/p/TTSA0300-Transformer-AUDIO-TSA300VA-voltage-higher-then-100V/356</t>
  </si>
  <si>
    <r>
      <t>B1,</t>
    </r>
    <r>
      <rPr>
        <b/>
        <sz val="11"/>
        <color rgb="FF0000FF"/>
        <rFont val="Calibri"/>
        <family val="2"/>
        <scheme val="minor"/>
      </rPr>
      <t>B1</t>
    </r>
  </si>
  <si>
    <t>D9, D10</t>
  </si>
  <si>
    <t>D7</t>
  </si>
  <si>
    <t>D8</t>
  </si>
  <si>
    <t>D5, D6</t>
  </si>
  <si>
    <t>1N 5388BG ONS</t>
  </si>
  <si>
    <t>Zenerdiode 017AA 200 V 5 W</t>
  </si>
  <si>
    <t>https://www.reichelt.com/nl/nl/shop/product/zenerdiode_017aa_200_v_5_w-216592</t>
  </si>
  <si>
    <t>BZX 85C12 VIS</t>
  </si>
  <si>
    <t>Zenerdiode, AEC-Q101, 12 V, 1,3 W, 5 %, DO-41</t>
  </si>
  <si>
    <t>https://www.reichelt.com/nl/nl/shop/product/zenerdiode_aec-q101_12_v_1_3_w_5_do-41_do-204al_-219434?search=BZX85C12</t>
  </si>
  <si>
    <t>1N 5368BG ONS</t>
  </si>
  <si>
    <t>Zenerdiode 017AA 47 V 5 W</t>
  </si>
  <si>
    <t>https://www.reichelt.com/nl/nl/shop/product/zenerdiode_017aa_47_v_5_w-217375</t>
  </si>
  <si>
    <r>
      <t xml:space="preserve">Re1, Re2, </t>
    </r>
    <r>
      <rPr>
        <b/>
        <sz val="11"/>
        <color rgb="FFFF0000"/>
        <rFont val="Calibri"/>
        <family val="2"/>
        <scheme val="minor"/>
      </rPr>
      <t>RE1, RE2</t>
    </r>
  </si>
  <si>
    <t>FKP1-1000 10N2</t>
  </si>
  <si>
    <t>https://www.reichelt.com/nl/nl/shop/product/fkp1_pp_pulscondensator_10_nf_5_1000_vdc_rm_22_5-173118</t>
  </si>
  <si>
    <t>LGX2H101MELZ40</t>
  </si>
  <si>
    <r>
      <t xml:space="preserve">SNAP-IN; 100uF; 500VDC; Ø22x40mm </t>
    </r>
    <r>
      <rPr>
        <sz val="11"/>
        <color rgb="FFFF0000"/>
        <rFont val="Calibri"/>
        <family val="2"/>
        <scheme val="minor"/>
      </rPr>
      <t>RM10</t>
    </r>
  </si>
  <si>
    <t>https://www.tme.eu/nl/details/lgx2h101melz40/snap-in-elektrolytische-condensatoren/nichicon/</t>
  </si>
  <si>
    <t>HE2A108M22035</t>
  </si>
  <si>
    <t>https://www.reichelt.de/de/nl/elko-radiaal-1000-f-100-v-105-snap-in-he2a108m22035-p359297.html?&amp;trstct=pol_0&amp;nbc=1</t>
  </si>
  <si>
    <r>
      <t xml:space="preserve">Elko, radiaal, 1000 µF, 100 V </t>
    </r>
    <r>
      <rPr>
        <sz val="11"/>
        <color rgb="FFFF0000"/>
        <rFont val="Calibri"/>
        <family val="2"/>
        <scheme val="minor"/>
      </rPr>
      <t>RM10</t>
    </r>
  </si>
  <si>
    <t>RAD 4,7/100</t>
  </si>
  <si>
    <t>https://www.reichelt.de/de/nl/electrolytcondensator-5x11mm-rm-2-0mm-rad-4-7-100-p15134.html?&amp;trstct=pol_4&amp;nbc=1</t>
  </si>
  <si>
    <r>
      <t xml:space="preserve">Electrolytcondensator, 5x11mm </t>
    </r>
    <r>
      <rPr>
        <sz val="11"/>
        <color rgb="FFFF0000"/>
        <rFont val="Calibri"/>
        <family val="2"/>
        <scheme val="minor"/>
      </rPr>
      <t>RM2</t>
    </r>
  </si>
  <si>
    <t>ED-A 22U 450</t>
  </si>
  <si>
    <r>
      <t xml:space="preserve">Elko, radiaal, 22 µF, 450 V </t>
    </r>
    <r>
      <rPr>
        <sz val="11"/>
        <color rgb="FFFF0000"/>
        <rFont val="Calibri"/>
        <family val="2"/>
        <scheme val="minor"/>
      </rPr>
      <t>RM7,5</t>
    </r>
  </si>
  <si>
    <t>https://www.reichelt.de/de/nl/elko-radiaal-22-f-450-v-rm7-5-105-c-10-000-uur-20--ed-a-22u-450-p228745.html?&amp;trstct=pol_2&amp;nbc=1</t>
  </si>
  <si>
    <t>BY 254</t>
  </si>
  <si>
    <t>Gelijkrichterdiode, DO201, 800V, 3A</t>
  </si>
  <si>
    <t>D1, D2, D3, D4</t>
  </si>
  <si>
    <t>https://www.reichelt.com/nl/nl/shop/product/gelijkrichterdiode_do201_800v_3a-6317</t>
  </si>
  <si>
    <t>F1</t>
  </si>
  <si>
    <t>F2</t>
  </si>
  <si>
    <t>F3</t>
  </si>
  <si>
    <t>ZEKERINGHOUDER</t>
  </si>
  <si>
    <t>100mA traag</t>
  </si>
  <si>
    <t>3,15A traag</t>
  </si>
  <si>
    <t>1A traag</t>
  </si>
  <si>
    <t>0,5A traag</t>
  </si>
  <si>
    <t>TR 3,15A</t>
  </si>
  <si>
    <t>Fijne zekering 5x20mm, traag 3,15A</t>
  </si>
  <si>
    <t>Fijne zekering 5x20mm, traag 0,5A</t>
  </si>
  <si>
    <t>https://www.reichelt.com/nl/nl/shop/product/fijne_zekering_5x20mm_traag_3_15a-21797</t>
  </si>
  <si>
    <t>TR 1,0A</t>
  </si>
  <si>
    <t>Fijne zekering 5x20mm, traag 1,0A</t>
  </si>
  <si>
    <t>https://www.reichelt.com/nl/nl/shop/product/fijne_zekering_5x20mm_traag_1_0a-21788</t>
  </si>
  <si>
    <t>TR 0,5A</t>
  </si>
  <si>
    <t>https://www.reichelt.de/de/nl/fijne-zekering-5x20mm-traag-0-5a-tr-0-5a-p21784.html?search=tr+0%2C5a&amp;&amp;r=1</t>
  </si>
  <si>
    <t>IRF840</t>
  </si>
  <si>
    <t>N-kanaals, 500 V, 8 A, RDS(aan) 0,85 Ohm, TO-220AB</t>
  </si>
  <si>
    <t>https://www.reichelt.de/de/nl/mosfet-n-kanaals-500-v-8-a-rds-aan-0-85-ohm-to-220ab-irf-840-p8805.html?SEARCH=irf840&amp;&amp;r=1</t>
  </si>
  <si>
    <t>TL 783CKC</t>
  </si>
  <si>
    <t>Spanningsregelaar, instelbaar, 1,25 ... 125 V, 700 mA</t>
  </si>
  <si>
    <t>https://www.reichelt.de/de/nl/hoogspanningsregelaar-instelbaar-1-25--125-v-700-ma-uitgan-tl-783ckc-p21593.html?search=TL783CKC&amp;&amp;r=1</t>
  </si>
  <si>
    <t>RE1</t>
  </si>
  <si>
    <t>FTR F1CL024R</t>
  </si>
  <si>
    <t>Miniatuur-vermogensrelais FTR-F1 24V, 2 wis.,8A</t>
  </si>
  <si>
    <t>https://www.reichelt.com/nl/nl/shop/product/miniatuur-vermogensrelais_ftr-f1_24v_2_wis_8a-79437</t>
  </si>
  <si>
    <t>Block VC 16/2/24</t>
  </si>
  <si>
    <r>
      <t xml:space="preserve">TR3 </t>
    </r>
    <r>
      <rPr>
        <sz val="11"/>
        <color rgb="FF0000FF"/>
        <rFont val="Calibri"/>
        <family val="2"/>
        <scheme val="minor"/>
      </rPr>
      <t>(ter vervanging van Block VC 16/2/24)</t>
    </r>
  </si>
  <si>
    <t>MYRRA-44312</t>
  </si>
  <si>
    <t>16VA; 230VAC; 24V; 24V; 333mA</t>
  </si>
  <si>
    <t>https://www.tme.eu/be/nl/details/myrra-44312/pcb-transformatoren/myrra/44312/</t>
  </si>
  <si>
    <t>MW LRS-50-12</t>
  </si>
  <si>
    <t>Schakelvoeding, gesloten, 50,4 W 12 V / 4,2 A</t>
  </si>
  <si>
    <t>https://www.reichelt.com/nl/nl/shop/product/schakelvoeding_gesloten_50_4_w_12_v_4_2_a-202961</t>
  </si>
  <si>
    <t>Meanwell MW LRS-50-12</t>
  </si>
  <si>
    <t>Toroidy ringkern</t>
  </si>
  <si>
    <r>
      <t xml:space="preserve">TR2 </t>
    </r>
    <r>
      <rPr>
        <sz val="11"/>
        <color rgb="FF0000FF"/>
        <rFont val="Calibri"/>
        <family val="2"/>
        <scheme val="minor"/>
      </rPr>
      <t>(ter vervanging van TDK-Lambda LS-50-12)</t>
    </r>
  </si>
  <si>
    <t>R1</t>
  </si>
  <si>
    <t>R2</t>
  </si>
  <si>
    <t>R3, R4</t>
  </si>
  <si>
    <t>R8</t>
  </si>
  <si>
    <t>R9</t>
  </si>
  <si>
    <t>R10</t>
  </si>
  <si>
    <t>R6</t>
  </si>
  <si>
    <t>R7</t>
  </si>
  <si>
    <t>100</t>
  </si>
  <si>
    <t>680k</t>
  </si>
  <si>
    <t>22k</t>
  </si>
  <si>
    <t>82</t>
  </si>
  <si>
    <t>3k9</t>
  </si>
  <si>
    <t>kM</t>
  </si>
  <si>
    <t>2k2</t>
  </si>
  <si>
    <t>METALL 110</t>
  </si>
  <si>
    <t>Metaalfilmweerstand 110 Ohm</t>
  </si>
  <si>
    <t>https://www.reichelt.com/be/nl/shop/product/metaalfilmweerstand_110_ohm-11473</t>
  </si>
  <si>
    <t>METALL 680K</t>
  </si>
  <si>
    <t>Metaalfilmweerstand 680 K-Ohm</t>
  </si>
  <si>
    <t>https://www.reichelt.com/be/nl/shop/product/metaalfilmweerstand_680_k-ohm-11943</t>
  </si>
  <si>
    <t>METALL 22,0K</t>
  </si>
  <si>
    <t>METALL 82,0</t>
  </si>
  <si>
    <t>Metaalfilmweerstand 22,0 K-Ohm</t>
  </si>
  <si>
    <t>https://www.reichelt.com/be/nl/shop/product/metaalfilmweerstand_22_0_k-ohm-11622</t>
  </si>
  <si>
    <t>Metaalfilmweerstand 82,0 Ohm</t>
  </si>
  <si>
    <t>https://www.reichelt.com/be/nl/shop/product/metaalfilmweerstand_82_0_ohm-11998</t>
  </si>
  <si>
    <t>METALL 3,90K</t>
  </si>
  <si>
    <t>Metaalfilmweerstand 3,90 K-Ohm</t>
  </si>
  <si>
    <t>https://www.reichelt.com/be/nl/shop/product/metaalfilmweerstand_3_90_k-ohm-11706</t>
  </si>
  <si>
    <t>AKL 101-03</t>
  </si>
  <si>
    <t>Aansluitklem 3-polig, RM 5,08</t>
  </si>
  <si>
    <t>Print terminal 3p</t>
  </si>
  <si>
    <t>AKL 101-05</t>
  </si>
  <si>
    <t>Aansluitklem 5-polig, RM 5,08</t>
  </si>
  <si>
    <t>Print terminal 5p</t>
  </si>
  <si>
    <r>
      <t xml:space="preserve">Print terminal 6p </t>
    </r>
    <r>
      <rPr>
        <b/>
        <sz val="11"/>
        <color rgb="FF0000FF"/>
        <rFont val="Calibri"/>
        <family val="2"/>
        <scheme val="minor"/>
      </rPr>
      <t>(1)</t>
    </r>
  </si>
  <si>
    <r>
      <t xml:space="preserve">Print terminal 2p </t>
    </r>
    <r>
      <rPr>
        <b/>
        <sz val="11"/>
        <color rgb="FF0000FF"/>
        <rFont val="Calibri"/>
        <family val="2"/>
        <scheme val="minor"/>
      </rPr>
      <t>(1)</t>
    </r>
  </si>
  <si>
    <t>https://www.reichelt.com/nl/nl/shop/product/aansluitklem_5-polig_rm_5_08-36608</t>
  </si>
  <si>
    <t>https://www.reichelt.com/nl/nl/shop/product/aansluitklem_3-polig_rm_5_08-36606</t>
  </si>
  <si>
    <t xml:space="preserve">Sterkoelvin </t>
  </si>
  <si>
    <t>V SK 129-50 STS</t>
  </si>
  <si>
    <t>Geëxtrudeerd koellichaam met soldeerpennen</t>
  </si>
  <si>
    <t>https://www.reichelt.de/de/nl/ge-xtrudeerd-koellichaam-met-soldeerpennen-42x25x50-8mm-v-sk-129-50-sts-p101001.html?GROUPID=7767&amp;SHOW=1&amp;OFFSET=500&amp;&amp;r=1</t>
  </si>
  <si>
    <t>V 5074A</t>
  </si>
  <si>
    <t>U-koellichaaam, 25x17x13mm, 28K/W, langgat</t>
  </si>
  <si>
    <t>Koelvin U</t>
  </si>
  <si>
    <t>U-koelvin</t>
  </si>
  <si>
    <t>Koelvin ster</t>
  </si>
  <si>
    <t>https://www.reichelt.de/de/nl/u-koellichaaam-25x17x13mm-28k-w-langgat-v-5074a-p22232.html?&amp;trstct=pol_5&amp;nbc=1</t>
  </si>
  <si>
    <t>Marshall knoppen</t>
  </si>
  <si>
    <t>mrv4</t>
  </si>
  <si>
    <t>Marshall Knob Gold Push-On, Set of 8</t>
  </si>
  <si>
    <t>https://www.tubetown.net/ttstore/en/marshall-knob-gold-push-on-set-of-8.html</t>
  </si>
  <si>
    <t>Marshall-like on/off rocker</t>
  </si>
  <si>
    <t>Front en back-plaat</t>
  </si>
  <si>
    <t>https://www.tube-town.net/ttstore/custom-shop-faceplate-standard.html</t>
  </si>
  <si>
    <t xml:space="preserve">FRONT en BACK </t>
  </si>
  <si>
    <t>Inbouw netstekker met fuse</t>
  </si>
  <si>
    <t>KES 2SI</t>
  </si>
  <si>
    <t>Fitted plug for non-heating appliances with fuse link</t>
  </si>
  <si>
    <t>https://www.reichelt.de/Rubber-Jacks/KES-2SI/3/index.html?ACTION=3&amp;LA=2&amp;ARTICLE=9359&amp;GROUPID=7482&amp;artnr=KES+2SI&amp;SEARCH=%252A</t>
  </si>
  <si>
    <t>230V in</t>
  </si>
  <si>
    <t>Materiaallijst EL34 V4</t>
  </si>
  <si>
    <t>AE-H8653VBNAC</t>
  </si>
  <si>
    <t>ROCKER; ON-OFF; 10A/250VAC; 10A/28VDC; rood; neonlamp</t>
  </si>
  <si>
    <t>https://www.tme.eu/be/nl/details/ae-h8653vbnac/rocker-schakelaars/bulgin/h8653vbbr3/</t>
  </si>
  <si>
    <t>ON/OFF</t>
  </si>
  <si>
    <t>https://www.reichelt.com/be/nl/shop/product/isolatiebus_voor_to220_top3-8713</t>
  </si>
  <si>
    <t>Verzonken schroef M3 (voor noval)</t>
  </si>
  <si>
    <t>Rondel voor M3 (voor noval)</t>
  </si>
  <si>
    <t>Isolatiebus (voor IRF840)</t>
  </si>
  <si>
    <t>IB 6</t>
  </si>
  <si>
    <t>Isolatiebus voor TO220, TOP3</t>
  </si>
  <si>
    <t>VT DKM 5MM</t>
  </si>
  <si>
    <t>Afstandsbussen, messing vernikkeld, 5mm</t>
  </si>
  <si>
    <t>https://www.reichelt.com/be/nl/shop/product/afstandsbussen_messing_vernikkeld_5mm-231499</t>
  </si>
  <si>
    <t>https://www.reichelt.com/be/en/shop/product/washers_shims_3_2mm_100_pcs_-65763</t>
  </si>
  <si>
    <t>SKU 3,2-100</t>
  </si>
  <si>
    <t>rondel voor buisvoeten</t>
  </si>
  <si>
    <r>
      <t xml:space="preserve">Washers (shims), 3.2mm, </t>
    </r>
    <r>
      <rPr>
        <b/>
        <sz val="11"/>
        <color theme="1"/>
        <rFont val="Calibri"/>
        <family val="2"/>
        <scheme val="minor"/>
      </rPr>
      <t>100 pcs</t>
    </r>
  </si>
  <si>
    <t>SKS-E M3X16-100</t>
  </si>
  <si>
    <t>Verzonk vlakke kop, roestvrij staal A2, PZD, M3, 16mm</t>
  </si>
  <si>
    <t>verzonken schroef 100-pak</t>
  </si>
  <si>
    <t>https://www.reichelt.com/be/nl/shop/product/verzonken_vlakke_kop_roestvrij_staal_a2_pzd_m3_16mm-72619</t>
  </si>
  <si>
    <t>Afstandsbus 5mm voor M3 (voor noval)</t>
  </si>
  <si>
    <t>Isolatie TO220</t>
  </si>
  <si>
    <t>Silikonfolie</t>
  </si>
  <si>
    <t>Isoleerbus  for housing: TO220</t>
  </si>
  <si>
    <t>WK220</t>
  </si>
  <si>
    <t>Siliconen isolatiefolie voor TO 220</t>
  </si>
  <si>
    <t>https://www.reichelt.com/be/nl/shop/product/siliconen_isolatiefolie_voor_to_220-387494</t>
  </si>
  <si>
    <t>DA 30MM</t>
  </si>
  <si>
    <t>Spacer, 6-kant, M3 m-v, 30mm</t>
  </si>
  <si>
    <t>https://www.reichelt.de/afstandshulzen-metaal-6-kant-m3-30mm-da-30mm-p7020.html?&amp;trstct=pol_3</t>
  </si>
  <si>
    <t>DI 20MM</t>
  </si>
  <si>
    <t>Spacer, 6-kant, M3 v-v, 20mm</t>
  </si>
  <si>
    <t>https://www.reichelt.de/afstandshulzen-metaal-6-kant-m3-20mm-di-20mm-p7121.html?&amp;trstct=pol_7</t>
  </si>
  <si>
    <t>DI 15MM</t>
  </si>
  <si>
    <t>Spacer, 6-kant, M3 v-v, 15mm</t>
  </si>
  <si>
    <t>https://www.reichelt.de/be/nl/afstandshulzen-metaal-6-kant-m3-15mm-di-15mm-p7120.html?search=DI+15MM&amp;&amp;r=1</t>
  </si>
  <si>
    <t>montage voedingsprint boven ringkern   ???</t>
  </si>
  <si>
    <t xml:space="preserve">                       "         + inputs                                 ???</t>
  </si>
  <si>
    <t>montage versterkerprint                                 ???</t>
  </si>
  <si>
    <t>FRONT- en BACKPLAAT</t>
  </si>
  <si>
    <t>https://www.tubetown.net/ttstore/en/custom-shop-faceplate-standard.html</t>
  </si>
  <si>
    <t>Custom Shop Faceplate V2:150 x 300 mm</t>
  </si>
  <si>
    <t>lab-csstd</t>
  </si>
  <si>
    <t>55 x 320mm</t>
  </si>
  <si>
    <t>Zelf te bepalen op basis van afmetingen ringkern en afstanden van PBCB's t.o.v. chassis</t>
  </si>
  <si>
    <t>Arcansas Plaat pons vierkant 100x50 cm 1mm verzinkt</t>
  </si>
  <si>
    <t>Roosterplaat</t>
  </si>
  <si>
    <t>100 x 50cm</t>
  </si>
  <si>
    <t>https://www.hubo.be/nl/p/arcansas-plaat-pons-vierkant-100x50-cm-1mm-ijzer-verzinkt/713087/</t>
  </si>
  <si>
    <t>Hubo - België</t>
  </si>
  <si>
    <r>
      <t xml:space="preserve">Electrolytcondensator, 5x11mm, </t>
    </r>
    <r>
      <rPr>
        <sz val="11"/>
        <color rgb="FFFF0000"/>
        <rFont val="Calibri"/>
        <family val="2"/>
        <scheme val="minor"/>
      </rPr>
      <t>RM 2,0</t>
    </r>
  </si>
  <si>
    <r>
      <t xml:space="preserve">FKP1 PP pulscondensator, 10 nF, 5 %, 1000 VDC </t>
    </r>
    <r>
      <rPr>
        <sz val="11"/>
        <color rgb="FFFF0000"/>
        <rFont val="Calibri"/>
        <family val="2"/>
        <scheme val="minor"/>
      </rPr>
      <t>RM22.5</t>
    </r>
  </si>
  <si>
    <t>Leverancier
Reichelt, TubeTown, TME</t>
  </si>
  <si>
    <t>FRONT en BACK Brushed gold/black - basis V2: 150 x 600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</si>
</sst>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58596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sz val="11"/>
      <color rgb="FF585961"/>
      <name val="Arial"/>
      <family val="2"/>
    </font>
    <font>
      <sz val="10"/>
      <name val="Arial"/>
      <family val="2"/>
    </font>
    <font>
      <sz val="11"/>
      <color rgb="FF0000FF"/>
      <name val="Calibri"/>
      <family val="2"/>
      <scheme val="minor"/>
    </font>
    <font>
      <u/>
      <sz val="11"/>
      <color indexed="12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0" tint="-0.34998626667073579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theme="0" tint="-0.34998626667073579"/>
      </left>
      <right style="thick">
        <color auto="1"/>
      </right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auto="1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/>
    <xf numFmtId="0" fontId="28" fillId="0" borderId="0"/>
  </cellStyleXfs>
  <cellXfs count="70">
    <xf numFmtId="0" fontId="0" fillId="0" borderId="0" xfId="0"/>
    <xf numFmtId="49" fontId="16" fillId="0" borderId="0" xfId="0" applyNumberFormat="1" applyFont="1"/>
    <xf numFmtId="0" fontId="16" fillId="0" borderId="0" xfId="0" applyFont="1"/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20" fillId="0" borderId="14" xfId="42" applyBorder="1"/>
    <xf numFmtId="0" fontId="18" fillId="0" borderId="0" xfId="0" applyFont="1" applyAlignment="1" applyProtection="1">
      <alignment horizontal="left" vertical="center"/>
      <protection locked="0"/>
    </xf>
    <xf numFmtId="0" fontId="14" fillId="0" borderId="0" xfId="0" applyFont="1"/>
    <xf numFmtId="0" fontId="22" fillId="0" borderId="0" xfId="0" applyFont="1"/>
    <xf numFmtId="0" fontId="23" fillId="33" borderId="11" xfId="0" applyFont="1" applyFill="1" applyBorder="1" applyAlignment="1" applyProtection="1">
      <alignment horizontal="center" vertical="center" wrapText="1"/>
      <protection locked="0"/>
    </xf>
    <xf numFmtId="0" fontId="23" fillId="33" borderId="15" xfId="0" applyFont="1" applyFill="1" applyBorder="1" applyAlignment="1" applyProtection="1">
      <alignment horizontal="center" vertical="center"/>
      <protection locked="0"/>
    </xf>
    <xf numFmtId="0" fontId="16" fillId="33" borderId="13" xfId="0" applyFont="1" applyFill="1" applyBorder="1" applyAlignment="1">
      <alignment horizontal="center" vertical="center"/>
    </xf>
    <xf numFmtId="0" fontId="16" fillId="33" borderId="16" xfId="0" applyFont="1" applyFill="1" applyBorder="1" applyAlignment="1">
      <alignment horizontal="center" vertical="center" wrapText="1"/>
    </xf>
    <xf numFmtId="0" fontId="24" fillId="33" borderId="18" xfId="0" applyFont="1" applyFill="1" applyBorder="1" applyAlignment="1">
      <alignment horizontal="center" vertical="center" wrapText="1"/>
    </xf>
    <xf numFmtId="0" fontId="25" fillId="0" borderId="0" xfId="0" applyFont="1" applyAlignment="1" applyProtection="1">
      <alignment horizontal="left"/>
      <protection locked="0"/>
    </xf>
    <xf numFmtId="0" fontId="27" fillId="0" borderId="0" xfId="0" applyFont="1"/>
    <xf numFmtId="0" fontId="16" fillId="0" borderId="14" xfId="0" applyFont="1" applyBorder="1" applyAlignment="1">
      <alignment horizontal="center"/>
    </xf>
    <xf numFmtId="0" fontId="16" fillId="0" borderId="0" xfId="0" applyFont="1" applyAlignment="1">
      <alignment horizontal="center"/>
    </xf>
    <xf numFmtId="4" fontId="16" fillId="33" borderId="13" xfId="0" applyNumberFormat="1" applyFont="1" applyFill="1" applyBorder="1" applyAlignment="1">
      <alignment horizontal="right" vertical="center" wrapText="1"/>
    </xf>
    <xf numFmtId="0" fontId="16" fillId="33" borderId="13" xfId="0" applyFont="1" applyFill="1" applyBorder="1" applyAlignment="1">
      <alignment horizontal="right" vertical="center"/>
    </xf>
    <xf numFmtId="0" fontId="16" fillId="33" borderId="13" xfId="0" applyFont="1" applyFill="1" applyBorder="1" applyAlignment="1">
      <alignment horizontal="left" vertical="center"/>
    </xf>
    <xf numFmtId="0" fontId="16" fillId="33" borderId="16" xfId="0" applyFont="1" applyFill="1" applyBorder="1" applyAlignment="1">
      <alignment horizontal="left" vertical="center"/>
    </xf>
    <xf numFmtId="0" fontId="21" fillId="0" borderId="0" xfId="0" applyFont="1" applyAlignment="1">
      <alignment horizontal="center" wrapText="1"/>
    </xf>
    <xf numFmtId="49" fontId="21" fillId="0" borderId="0" xfId="0" applyNumberFormat="1" applyFont="1"/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wrapText="1"/>
    </xf>
    <xf numFmtId="49" fontId="24" fillId="0" borderId="0" xfId="0" applyNumberFormat="1" applyFont="1"/>
    <xf numFmtId="0" fontId="24" fillId="33" borderId="12" xfId="0" applyFont="1" applyFill="1" applyBorder="1" applyAlignment="1" applyProtection="1">
      <alignment horizontal="center" vertical="center"/>
      <protection locked="0"/>
    </xf>
    <xf numFmtId="0" fontId="18" fillId="0" borderId="10" xfId="0" applyFont="1" applyBorder="1" applyAlignment="1" applyProtection="1">
      <alignment horizontal="left" vertical="center"/>
      <protection locked="0"/>
    </xf>
    <xf numFmtId="0" fontId="18" fillId="0" borderId="0" xfId="0" applyFont="1" applyAlignment="1">
      <alignment horizontal="center"/>
    </xf>
    <xf numFmtId="0" fontId="18" fillId="0" borderId="19" xfId="0" applyFont="1" applyBorder="1" applyAlignment="1">
      <alignment horizontal="left"/>
    </xf>
    <xf numFmtId="0" fontId="18" fillId="0" borderId="20" xfId="0" applyFont="1" applyBorder="1" applyAlignment="1">
      <alignment horizontal="left"/>
    </xf>
    <xf numFmtId="0" fontId="18" fillId="0" borderId="19" xfId="0" applyFont="1" applyBorder="1" applyAlignment="1">
      <alignment vertical="center"/>
    </xf>
    <xf numFmtId="0" fontId="18" fillId="0" borderId="10" xfId="45" applyFont="1" applyBorder="1" applyAlignment="1" applyProtection="1">
      <alignment horizontal="left" vertical="center"/>
      <protection locked="0"/>
    </xf>
    <xf numFmtId="0" fontId="18" fillId="0" borderId="21" xfId="44" applyFont="1" applyBorder="1" applyAlignment="1" applyProtection="1">
      <alignment horizontal="left" vertical="center"/>
      <protection locked="0"/>
    </xf>
    <xf numFmtId="0" fontId="18" fillId="0" borderId="21" xfId="45" applyFont="1" applyBorder="1" applyAlignment="1" applyProtection="1">
      <alignment horizontal="left" vertical="center"/>
      <protection locked="0"/>
    </xf>
    <xf numFmtId="0" fontId="30" fillId="0" borderId="14" xfId="42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49" fontId="0" fillId="0" borderId="14" xfId="0" applyNumberFormat="1" applyBorder="1"/>
    <xf numFmtId="0" fontId="20" fillId="0" borderId="22" xfId="42" applyBorder="1" applyAlignment="1" applyProtection="1"/>
    <xf numFmtId="164" fontId="0" fillId="0" borderId="0" xfId="0" applyNumberFormat="1"/>
    <xf numFmtId="0" fontId="0" fillId="0" borderId="17" xfId="0" applyBorder="1" applyAlignment="1">
      <alignment horizontal="center"/>
    </xf>
    <xf numFmtId="0" fontId="20" fillId="0" borderId="14" xfId="42" applyBorder="1" applyAlignment="1" applyProtection="1"/>
    <xf numFmtId="0" fontId="0" fillId="0" borderId="10" xfId="0" applyBorder="1"/>
    <xf numFmtId="0" fontId="0" fillId="0" borderId="21" xfId="0" applyBorder="1"/>
    <xf numFmtId="0" fontId="20" fillId="0" borderId="14" xfId="43" applyBorder="1"/>
    <xf numFmtId="0" fontId="0" fillId="0" borderId="14" xfId="0" applyBorder="1"/>
    <xf numFmtId="0" fontId="27" fillId="0" borderId="14" xfId="0" applyFont="1" applyBorder="1"/>
    <xf numFmtId="0" fontId="0" fillId="34" borderId="24" xfId="0" applyFill="1" applyBorder="1" applyAlignment="1">
      <alignment vertical="center"/>
    </xf>
    <xf numFmtId="0" fontId="0" fillId="0" borderId="23" xfId="0" applyBorder="1" applyAlignment="1">
      <alignment horizontal="left" vertical="center"/>
    </xf>
    <xf numFmtId="49" fontId="0" fillId="0" borderId="20" xfId="0" applyNumberFormat="1" applyBorder="1"/>
    <xf numFmtId="49" fontId="0" fillId="0" borderId="0" xfId="0" applyNumberFormat="1"/>
    <xf numFmtId="0" fontId="20" fillId="0" borderId="19" xfId="42" applyBorder="1" applyAlignment="1" applyProtection="1"/>
    <xf numFmtId="0" fontId="0" fillId="0" borderId="0" xfId="0" applyAlignment="1">
      <alignment horizontal="left" vertical="center"/>
    </xf>
    <xf numFmtId="0" fontId="20" fillId="0" borderId="14" xfId="42" applyBorder="1" applyAlignment="1" applyProtection="1">
      <alignment vertical="center"/>
    </xf>
    <xf numFmtId="0" fontId="20" fillId="0" borderId="14" xfId="42" applyBorder="1" applyAlignment="1" applyProtection="1">
      <alignment vertical="center"/>
      <protection locked="0"/>
    </xf>
    <xf numFmtId="0" fontId="0" fillId="0" borderId="20" xfId="0" applyBorder="1" applyAlignment="1">
      <alignment vertical="center"/>
    </xf>
    <xf numFmtId="4" fontId="0" fillId="0" borderId="0" xfId="0" applyNumberFormat="1"/>
    <xf numFmtId="0" fontId="0" fillId="35" borderId="20" xfId="0" applyFill="1" applyBorder="1" applyAlignment="1">
      <alignment vertical="center"/>
    </xf>
    <xf numFmtId="0" fontId="0" fillId="0" borderId="21" xfId="0" applyBorder="1" applyAlignment="1">
      <alignment horizontal="left" vertical="center"/>
    </xf>
    <xf numFmtId="0" fontId="0" fillId="35" borderId="0" xfId="0" applyFill="1" applyAlignment="1">
      <alignment horizontal="center"/>
    </xf>
    <xf numFmtId="0" fontId="0" fillId="0" borderId="0" xfId="0" applyAlignment="1">
      <alignment horizontal="left"/>
    </xf>
    <xf numFmtId="0" fontId="18" fillId="0" borderId="14" xfId="0" applyFont="1" applyBorder="1" applyAlignment="1" applyProtection="1">
      <alignment horizontal="left" vertical="center"/>
      <protection locked="0"/>
    </xf>
    <xf numFmtId="0" fontId="0" fillId="36" borderId="20" xfId="0" applyFill="1" applyBorder="1" applyAlignment="1">
      <alignment vertical="center"/>
    </xf>
    <xf numFmtId="0" fontId="0" fillId="36" borderId="0" xfId="0" applyFill="1"/>
    <xf numFmtId="0" fontId="16" fillId="0" borderId="0" xfId="0" applyFont="1" applyAlignment="1">
      <alignment horizontal="center" vertical="center"/>
    </xf>
    <xf numFmtId="0" fontId="0" fillId="35" borderId="14" xfId="0" applyFill="1" applyBorder="1" applyAlignment="1">
      <alignment horizontal="center" wrapText="1"/>
    </xf>
    <xf numFmtId="0" fontId="0" fillId="0" borderId="0" xfId="0" applyBorder="1" applyAlignment="1">
      <alignment horizontal="left" vertical="center"/>
    </xf>
  </cellXfs>
  <cellStyles count="4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Hyperlink" xfId="42" builtinId="8"/>
    <cellStyle name="Hyperlink 2" xfId="43" xr:uid="{FE5E666C-EFC5-47C8-834D-B53E15490F31}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Standaard 2" xfId="45" xr:uid="{6A1103B8-38B6-40AE-83AA-E4DA6E454CCF}"/>
    <cellStyle name="Standaard 3" xfId="44" xr:uid="{BE13DD2F-09F8-4AE6-972F-88AFB7B9BFF1}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colors>
    <mruColors>
      <color rgb="FFFFCC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tme.eu/nl/details/lt1014din/tht-operationele-versterkers/texas-instruments/" TargetMode="External"/><Relationship Id="rId117" Type="http://schemas.openxmlformats.org/officeDocument/2006/relationships/hyperlink" Target="https://www.tubetown.net/ttstore/en/custom-shop-faceplate-standard.html" TargetMode="External"/><Relationship Id="rId21" Type="http://schemas.openxmlformats.org/officeDocument/2006/relationships/hyperlink" Target="https://www.tubetown.net/ttstore/en/eh-12ax7-ecc83.html" TargetMode="External"/><Relationship Id="rId42" Type="http://schemas.openxmlformats.org/officeDocument/2006/relationships/hyperlink" Target="https://www.reichelt.com/be/nl/shop/product/metaalfilmweerstand_1_00_m-ohm-11404" TargetMode="External"/><Relationship Id="rId47" Type="http://schemas.openxmlformats.org/officeDocument/2006/relationships/hyperlink" Target="https://www.reichelt.com/be/nl/shop/product/metaaloxideweerstand_1w_5_100_k_ohm-1778" TargetMode="External"/><Relationship Id="rId63" Type="http://schemas.openxmlformats.org/officeDocument/2006/relationships/hyperlink" Target="https://www.tubetown.net/ttstore/en/socket-octal-7-8-long-leads.html" TargetMode="External"/><Relationship Id="rId68" Type="http://schemas.openxmlformats.org/officeDocument/2006/relationships/hyperlink" Target="https://www.tme.eu/nl/details/6pmo-500k/single-draai-potmeters-koolstof/piher/pc16sh10ip06504b2020/" TargetMode="External"/><Relationship Id="rId84" Type="http://schemas.openxmlformats.org/officeDocument/2006/relationships/hyperlink" Target="https://www.tube-town.net/ttstore/socket-noval-belton-print-vt9.html" TargetMode="External"/><Relationship Id="rId89" Type="http://schemas.openxmlformats.org/officeDocument/2006/relationships/hyperlink" Target="https://www.reichelt.de/de/nl/mosfet-n-kanaals-500-v-8-a-rds-aan-0-85-ohm-to-220ab-irf-840-p8805.html?SEARCH=irf840&amp;&amp;r=1" TargetMode="External"/><Relationship Id="rId112" Type="http://schemas.openxmlformats.org/officeDocument/2006/relationships/hyperlink" Target="https://www.reichelt.com/be/nl/shop/product/verzonken_vlakke_kop_roestvrij_staal_a2_pzd_m3_16mm-72619" TargetMode="External"/><Relationship Id="rId16" Type="http://schemas.openxmlformats.org/officeDocument/2006/relationships/hyperlink" Target="https://www.reichelt.com/nl/nl/shop/product/aansluitklem_2-polig_rm_5_08-36605" TargetMode="External"/><Relationship Id="rId107" Type="http://schemas.openxmlformats.org/officeDocument/2006/relationships/hyperlink" Target="https://www.reichelt.de/Rubber-Jacks/KES-2SI/3/index.html?ACTION=3&amp;LA=2&amp;ARTICLE=9359&amp;GROUPID=7482&amp;artnr=KES+2SI&amp;SEARCH=%252A" TargetMode="External"/><Relationship Id="rId11" Type="http://schemas.openxmlformats.org/officeDocument/2006/relationships/hyperlink" Target="https://www.reichelt.com/nl/nl/shop/product/dip-bruggelijkrichter_1a_700vac-4641" TargetMode="External"/><Relationship Id="rId32" Type="http://schemas.openxmlformats.org/officeDocument/2006/relationships/hyperlink" Target="https://www.reichelt.de/de/nl/electrolytcondensator-16-0x20mm-rm-7-5mm-rad-kxj-47-400-p124710.html?&amp;trstct=pol_1&amp;nbc=1" TargetMode="External"/><Relationship Id="rId37" Type="http://schemas.openxmlformats.org/officeDocument/2006/relationships/hyperlink" Target="https://www.reichelt.de/de/nl/electrolytcondensator-5x11mm-rm-2-0mm-rad-1-100-p15094.html?&amp;trstct=pol_0&amp;nbc=1" TargetMode="External"/><Relationship Id="rId53" Type="http://schemas.openxmlformats.org/officeDocument/2006/relationships/hyperlink" Target="https://www.reichelt.com/be/nl/shop/product/metaaloxide-weerstand_2w_5_47_k-ohm-2356" TargetMode="External"/><Relationship Id="rId58" Type="http://schemas.openxmlformats.org/officeDocument/2006/relationships/hyperlink" Target="https://www.reichelt.com/be/nl/shop/product/metaalfilmweerstand_1_80_k-ohm-11442" TargetMode="External"/><Relationship Id="rId74" Type="http://schemas.openxmlformats.org/officeDocument/2006/relationships/hyperlink" Target="https://sklep.toroidy.pl/en_US/p/TTSA0300-Transformer-AUDIO-TSA300VA-voltage-higher-then-100V/356" TargetMode="External"/><Relationship Id="rId79" Type="http://schemas.openxmlformats.org/officeDocument/2006/relationships/hyperlink" Target="https://www.reichelt.com/nl/nl/shop/product/fkp1_pp_pulscondensator_10_nf_5_1000_vdc_rm_22_5-173118" TargetMode="External"/><Relationship Id="rId102" Type="http://schemas.openxmlformats.org/officeDocument/2006/relationships/hyperlink" Target="https://www.reichelt.com/nl/nl/shop/product/aansluitklem_3-polig_rm_5_08-36606" TargetMode="External"/><Relationship Id="rId5" Type="http://schemas.openxmlformats.org/officeDocument/2006/relationships/hyperlink" Target="https://www.reichelt.com/nl/nl/shop/product/printconnector_enkele_stekker_recht_4-polig-696" TargetMode="External"/><Relationship Id="rId90" Type="http://schemas.openxmlformats.org/officeDocument/2006/relationships/hyperlink" Target="https://www.reichelt.de/de/nl/hoogspanningsregelaar-instelbaar-1-25--125-v-700-ma-uitgan-tl-783ckc-p21593.html?search=TL783CKC&amp;&amp;r=1" TargetMode="External"/><Relationship Id="rId95" Type="http://schemas.openxmlformats.org/officeDocument/2006/relationships/hyperlink" Target="https://www.reichelt.com/be/nl/shop/product/metaalfilmweerstand_110_ohm-11473" TargetMode="External"/><Relationship Id="rId22" Type="http://schemas.openxmlformats.org/officeDocument/2006/relationships/hyperlink" Target="https://www.reichelt.com/nl/nl/shop/product/zekeringhouder_5_x_20_mm_print_met_afdekkap-279476?search=MTA+506000" TargetMode="External"/><Relationship Id="rId27" Type="http://schemas.openxmlformats.org/officeDocument/2006/relationships/hyperlink" Target="https://www.reichelt.com/nl/nl/shop/product/spanningsregelaar_vast_4_75_5_2_v_to-92-23470" TargetMode="External"/><Relationship Id="rId43" Type="http://schemas.openxmlformats.org/officeDocument/2006/relationships/hyperlink" Target="https://www.reichelt.com/be/nl/shop/product/metaalfilmweerstand_220_k-ohm-11628" TargetMode="External"/><Relationship Id="rId48" Type="http://schemas.openxmlformats.org/officeDocument/2006/relationships/hyperlink" Target="https://www.reichelt.com/be/nl/shop/product/metaaloxideweerstand_1w_5_47_k-ohm-1827" TargetMode="External"/><Relationship Id="rId64" Type="http://schemas.openxmlformats.org/officeDocument/2006/relationships/hyperlink" Target="https://www.reichelt.de/de/nl/fijne-zekering-5x20mm-traag-0-1a-tr-0-1a-p21779.html?search=TR+0%2C1A&amp;&amp;r=1" TargetMode="External"/><Relationship Id="rId69" Type="http://schemas.openxmlformats.org/officeDocument/2006/relationships/hyperlink" Target="https://www.reichelt.com/nl/nl/shop/product/bipolaire_transistor_pnp_160v_0_6a_0_625w_to-92-2053" TargetMode="External"/><Relationship Id="rId113" Type="http://schemas.openxmlformats.org/officeDocument/2006/relationships/hyperlink" Target="https://www.reichelt.com/be/nl/shop/product/siliconen_isolatiefolie_voor_to_220-387494" TargetMode="External"/><Relationship Id="rId118" Type="http://schemas.openxmlformats.org/officeDocument/2006/relationships/hyperlink" Target="https://www.hubo.be/nl/p/arcansas-plaat-pons-vierkant-100x50-cm-1mm-ijzer-verzinkt/713087/" TargetMode="External"/><Relationship Id="rId80" Type="http://schemas.openxmlformats.org/officeDocument/2006/relationships/hyperlink" Target="https://www.tme.eu/nl/details/lgx2h101melz40/snap-in-elektrolytische-condensatoren/nichicon/" TargetMode="External"/><Relationship Id="rId85" Type="http://schemas.openxmlformats.org/officeDocument/2006/relationships/hyperlink" Target="https://www.reichelt.com/nl/nl/shop/product/gelijkrichterdiode_do201_800v_3a-6317" TargetMode="External"/><Relationship Id="rId12" Type="http://schemas.openxmlformats.org/officeDocument/2006/relationships/hyperlink" Target="https://www.reichelt.com/nl/nl/shop/product/transformator_gerth-serie_150_xx_0_33va_9v-1599" TargetMode="External"/><Relationship Id="rId17" Type="http://schemas.openxmlformats.org/officeDocument/2006/relationships/hyperlink" Target="https://www.reichelt.com/nl/nl/shop/product/aansluitklem_6-polig_rm_5_08-36609" TargetMode="External"/><Relationship Id="rId33" Type="http://schemas.openxmlformats.org/officeDocument/2006/relationships/hyperlink" Target="https://www.reichelt.com/nl/nl/shop/product/electrolytcondensator_10x16mm_rm_5_0mm-15149" TargetMode="External"/><Relationship Id="rId38" Type="http://schemas.openxmlformats.org/officeDocument/2006/relationships/hyperlink" Target="https://www.reichelt.com/be/en/shop/product/mks4_pet_capacitor_220_nf_10_630_v_rm_22_5-12435" TargetMode="External"/><Relationship Id="rId59" Type="http://schemas.openxmlformats.org/officeDocument/2006/relationships/hyperlink" Target="https://www.reichelt.com/be/nl/shop/product/metaalfilmweerstand_3_30_k-ohm-11693" TargetMode="External"/><Relationship Id="rId103" Type="http://schemas.openxmlformats.org/officeDocument/2006/relationships/hyperlink" Target="https://www.reichelt.de/de/nl/ge-xtrudeerd-koellichaam-met-soldeerpennen-42x25x50-8mm-v-sk-129-50-sts-p101001.html?GROUPID=7767&amp;SHOW=1&amp;OFFSET=500&amp;&amp;r=1" TargetMode="External"/><Relationship Id="rId108" Type="http://schemas.openxmlformats.org/officeDocument/2006/relationships/hyperlink" Target="https://www.tme.eu/be/nl/details/ae-h8653vbnac/rocker-schakelaars/bulgin/h8653vbbr3/" TargetMode="External"/><Relationship Id="rId54" Type="http://schemas.openxmlformats.org/officeDocument/2006/relationships/hyperlink" Target="https://www.reichelt.de/de/nl/metaalfilmweerstand-470-ohm-metall-470-p11826.html?search=470+ohm&amp;&amp;r=1" TargetMode="External"/><Relationship Id="rId70" Type="http://schemas.openxmlformats.org/officeDocument/2006/relationships/hyperlink" Target="https://www.amazon.nl/dp/B0B2KG5Y4P/ref=sspa_dk_detail_0?psc=1&amp;pd_rd_i=B0B2KG5Y4P&amp;pd_rd_w=bkAqz&amp;content-id=amzn1.sym.bf7f001b-5099-45e1-afec-b25205b4c329&amp;pf_rd_p=bf7f001b-5099-45e1-afec-b25205b4c329&amp;pf_rd_r=70DTD0KNB9DX889MC9E1&amp;pd_rd_wg=eQNI2&amp;pd_rd_r=c1e766b5-d57b-4a7b-be16-a8c99c490a02&amp;s=industrial&amp;sp_csd=d2lkZ2V0TmFtZT1zcF9kZXRhaWw" TargetMode="External"/><Relationship Id="rId75" Type="http://schemas.openxmlformats.org/officeDocument/2006/relationships/hyperlink" Target="https://www.reichelt.com/nl/nl/shop/product/schakeldiode_100_v_150_ma_do-35-1730" TargetMode="External"/><Relationship Id="rId91" Type="http://schemas.openxmlformats.org/officeDocument/2006/relationships/hyperlink" Target="https://www.reichelt.com/nl/nl/shop/product/miniatuur-vermogensrelais_ftr-f1_24v_2_wis_8a-79437" TargetMode="External"/><Relationship Id="rId96" Type="http://schemas.openxmlformats.org/officeDocument/2006/relationships/hyperlink" Target="https://www.reichelt.com/be/nl/shop/product/metaalfilmweerstand_680_k-ohm-11943" TargetMode="External"/><Relationship Id="rId1" Type="http://schemas.openxmlformats.org/officeDocument/2006/relationships/hyperlink" Target="https://www.reichelt.com/nl/nl/shop/product/filmcondensator_150nf_400v_rm15-173005" TargetMode="External"/><Relationship Id="rId6" Type="http://schemas.openxmlformats.org/officeDocument/2006/relationships/hyperlink" Target="https://www.reichelt.com/nl/nl/shop/product/printconnector_enkele_stekker_recht_3-polig-14462" TargetMode="External"/><Relationship Id="rId23" Type="http://schemas.openxmlformats.org/officeDocument/2006/relationships/hyperlink" Target="https://www.reichelt.com/nl/nl/shop/product/tuimelschakelaar_6a-125_vac_1x_aan-uit-aan-13154" TargetMode="External"/><Relationship Id="rId28" Type="http://schemas.openxmlformats.org/officeDocument/2006/relationships/hyperlink" Target="https://www.reichelt.com/nl/nl/shop/product/bipolaire_transistor_npn_45v_0_1a_0_5w_to-92_lf-377110" TargetMode="External"/><Relationship Id="rId49" Type="http://schemas.openxmlformats.org/officeDocument/2006/relationships/hyperlink" Target="https://www.reichelt.com/be/nl/shop/product/metaaloxide-weerstand_2w_5_150_ohm-2320" TargetMode="External"/><Relationship Id="rId114" Type="http://schemas.openxmlformats.org/officeDocument/2006/relationships/hyperlink" Target="https://www.reichelt.de/afstandshulzen-metaal-6-kant-m3-20mm-di-20mm-p7121.html?&amp;trstct=pol_7" TargetMode="External"/><Relationship Id="rId119" Type="http://schemas.openxmlformats.org/officeDocument/2006/relationships/printerSettings" Target="../printerSettings/printerSettings1.bin"/><Relationship Id="rId10" Type="http://schemas.openxmlformats.org/officeDocument/2006/relationships/hyperlink" Target="https://www.reichelt.de/MPE-149-2-002-F1/3/index.html?ACTION=3&amp;GROUPID=7434&amp;ARTICLE=119947&amp;SHOW=1&amp;OFFSET=500&amp;" TargetMode="External"/><Relationship Id="rId31" Type="http://schemas.openxmlformats.org/officeDocument/2006/relationships/hyperlink" Target="https://www.reichelt.de/de/nl/electrolytcondensator-16-0x20mm-rm-7-5mm-rad-kxj-47-400-p124710.html?&amp;trstct=pol_5&amp;nbc=1" TargetMode="External"/><Relationship Id="rId44" Type="http://schemas.openxmlformats.org/officeDocument/2006/relationships/hyperlink" Target="https://www.reichelt.com/be/nl/shop/product/metaalfilmweerstand_100_k-ohm-11458" TargetMode="External"/><Relationship Id="rId52" Type="http://schemas.openxmlformats.org/officeDocument/2006/relationships/hyperlink" Target="https://www.reichelt.com/be/nl/shop/product/metaaloxide-weerstand_2w_5_6_8_k-ohm-2364" TargetMode="External"/><Relationship Id="rId60" Type="http://schemas.openxmlformats.org/officeDocument/2006/relationships/hyperlink" Target="https://www.reichelt.com/be/nl/shop/product/metaalfilmweerstand_33_0_k-ohm-11730" TargetMode="External"/><Relationship Id="rId65" Type="http://schemas.openxmlformats.org/officeDocument/2006/relationships/hyperlink" Target="https://www.reichelt.de/de/nl/mks4-pet-condensator-470-nf-10-400-vdc-rm-22-5-mks4-400-470n-p12428.html?GROUPID=7171&amp;SEARCH=%252A&amp;&amp;r=1" TargetMode="External"/><Relationship Id="rId73" Type="http://schemas.openxmlformats.org/officeDocument/2006/relationships/hyperlink" Target="https://www.reichelt.com/be/nl/shop/product/soldeernagels1_3mm_pak_a_100_stuks-15319" TargetMode="External"/><Relationship Id="rId78" Type="http://schemas.openxmlformats.org/officeDocument/2006/relationships/hyperlink" Target="https://www.reichelt.com/nl/nl/shop/product/zenerdiode_017aa_47_v_5_w-217375" TargetMode="External"/><Relationship Id="rId81" Type="http://schemas.openxmlformats.org/officeDocument/2006/relationships/hyperlink" Target="https://www.reichelt.de/de/nl/elko-radiaal-1000-f-100-v-105-snap-in-he2a108m22035-p359297.html?&amp;trstct=pol_0&amp;nbc=1" TargetMode="External"/><Relationship Id="rId86" Type="http://schemas.openxmlformats.org/officeDocument/2006/relationships/hyperlink" Target="https://www.reichelt.com/nl/nl/shop/product/fijne_zekering_5x20mm_traag_3_15a-21797" TargetMode="External"/><Relationship Id="rId94" Type="http://schemas.openxmlformats.org/officeDocument/2006/relationships/hyperlink" Target="https://www.reichelt.com/be/nl/shop/product/metaalfilmweerstand_1_00_k-ohm-11403" TargetMode="External"/><Relationship Id="rId99" Type="http://schemas.openxmlformats.org/officeDocument/2006/relationships/hyperlink" Target="https://www.reichelt.com/be/nl/shop/product/metaalfilmweerstand_82_0_ohm-11998" TargetMode="External"/><Relationship Id="rId101" Type="http://schemas.openxmlformats.org/officeDocument/2006/relationships/hyperlink" Target="https://www.reichelt.com/nl/nl/shop/product/aansluitklem_5-polig_rm_5_08-36608" TargetMode="External"/><Relationship Id="rId4" Type="http://schemas.openxmlformats.org/officeDocument/2006/relationships/hyperlink" Target="https://www.reichelt.com/nl/nl/shop/product/leeg_koppelingshuis_krimptechniek_4-polig-694" TargetMode="External"/><Relationship Id="rId9" Type="http://schemas.openxmlformats.org/officeDocument/2006/relationships/hyperlink" Target="https://www.reichelt.com/nl/nl/shop/product/pin_headers_2_00_mm_1x03_recht-119964" TargetMode="External"/><Relationship Id="rId13" Type="http://schemas.openxmlformats.org/officeDocument/2006/relationships/hyperlink" Target="https://www.reichelt.com/nl/nl/shop/product/cinchinbouwbus_goud_kleuridentificatiering_rood-131735" TargetMode="External"/><Relationship Id="rId18" Type="http://schemas.openxmlformats.org/officeDocument/2006/relationships/hyperlink" Target="https://sklep.toroidy.pl/en_US/p/-TTG-CFB4000PP-Tube-output-CFB-transformer-4kOhm-Cathode-Feedback-Push-pull/657" TargetMode="External"/><Relationship Id="rId39" Type="http://schemas.openxmlformats.org/officeDocument/2006/relationships/hyperlink" Target="https://www.reichelt.com/be/en/shop/product/mks4_pet_capacitor_330_nf_10_630_v_rm_22_5-12427" TargetMode="External"/><Relationship Id="rId109" Type="http://schemas.openxmlformats.org/officeDocument/2006/relationships/hyperlink" Target="https://www.reichelt.com/be/nl/shop/product/isolatiebus_voor_to220_top3-8713" TargetMode="External"/><Relationship Id="rId34" Type="http://schemas.openxmlformats.org/officeDocument/2006/relationships/hyperlink" Target="https://www.reichelt.com/be/nl/shop/product/elko_radiaal_100_f_25_v_rm2_5_105_c_5000_uur_20_-228685" TargetMode="External"/><Relationship Id="rId50" Type="http://schemas.openxmlformats.org/officeDocument/2006/relationships/hyperlink" Target="https://www.reichelt.com/be/nl/shop/product/metaaloxide-weerstand_2w_5_12_ohm-2315" TargetMode="External"/><Relationship Id="rId55" Type="http://schemas.openxmlformats.org/officeDocument/2006/relationships/hyperlink" Target="https://www.reichelt.com/be/nl/shop/product/metaalfilmweerstand_1_20_k-ohm-11415" TargetMode="External"/><Relationship Id="rId76" Type="http://schemas.openxmlformats.org/officeDocument/2006/relationships/hyperlink" Target="https://www.reichelt.com/nl/nl/shop/product/zenerdiode_017aa_200_v_5_w-216592" TargetMode="External"/><Relationship Id="rId97" Type="http://schemas.openxmlformats.org/officeDocument/2006/relationships/hyperlink" Target="https://www.reichelt.com/be/nl/shop/product/metaalfilmweerstand_100_k-ohm-11458" TargetMode="External"/><Relationship Id="rId104" Type="http://schemas.openxmlformats.org/officeDocument/2006/relationships/hyperlink" Target="https://www.reichelt.de/de/nl/u-koellichaaam-25x17x13mm-28k-w-langgat-v-5074a-p22232.html?&amp;trstct=pol_5&amp;nbc=1" TargetMode="External"/><Relationship Id="rId7" Type="http://schemas.openxmlformats.org/officeDocument/2006/relationships/hyperlink" Target="https://www.reichelt.com/nl/nl/shop/product/leeg_koppelingshuis_krimptechniek_3-polig-14858" TargetMode="External"/><Relationship Id="rId71" Type="http://schemas.openxmlformats.org/officeDocument/2006/relationships/hyperlink" Target="https://www.reichelt.com/nl/nl/shop/product/leeg_koppelingshuis_krimptechniek_2-polig-14857" TargetMode="External"/><Relationship Id="rId92" Type="http://schemas.openxmlformats.org/officeDocument/2006/relationships/hyperlink" Target="https://www.tme.eu/be/nl/details/myrra-44312/pcb-transformatoren/myrra/44312/" TargetMode="External"/><Relationship Id="rId2" Type="http://schemas.openxmlformats.org/officeDocument/2006/relationships/hyperlink" Target="https://www.reichelt.com/nl/nl/shop/product/electrolytcondensator_10x12_5mm_rm_5_0mm-15105" TargetMode="External"/><Relationship Id="rId29" Type="http://schemas.openxmlformats.org/officeDocument/2006/relationships/hyperlink" Target="https://www.reichelt.com/nl/nl/shop/product/schakeldiode_100_v_150_ma_do-35-1730" TargetMode="External"/><Relationship Id="rId24" Type="http://schemas.openxmlformats.org/officeDocument/2006/relationships/hyperlink" Target="https://www.reichelt.com/nl/nl/shop/product/signaalrelais_ry_24_vdc_2_wisselcontacten_1a-79348" TargetMode="External"/><Relationship Id="rId40" Type="http://schemas.openxmlformats.org/officeDocument/2006/relationships/hyperlink" Target="https://www.reichelt.com/be/nl/shop/product/metaalfilmweerstand_18_0_k-ohm-11558?nbc=1&amp;trstct=pol_1" TargetMode="External"/><Relationship Id="rId45" Type="http://schemas.openxmlformats.org/officeDocument/2006/relationships/hyperlink" Target="https://www.reichelt.com/be/nl/shop/product/metaalfilmweerstand_510_k-ohm-11863" TargetMode="External"/><Relationship Id="rId66" Type="http://schemas.openxmlformats.org/officeDocument/2006/relationships/hyperlink" Target="https://www.tme.eu/nl/details/6psi-470k/single-draai-potmeters-koolstof/piher/pc16dh10ip06474a2020ta/" TargetMode="External"/><Relationship Id="rId87" Type="http://schemas.openxmlformats.org/officeDocument/2006/relationships/hyperlink" Target="https://www.reichelt.com/nl/nl/shop/product/fijne_zekering_5x20mm_traag_1_0a-21788" TargetMode="External"/><Relationship Id="rId110" Type="http://schemas.openxmlformats.org/officeDocument/2006/relationships/hyperlink" Target="https://www.reichelt.com/be/nl/shop/product/afstandsbussen_messing_vernikkeld_5mm-231499" TargetMode="External"/><Relationship Id="rId115" Type="http://schemas.openxmlformats.org/officeDocument/2006/relationships/hyperlink" Target="https://www.reichelt.de/afstandshulzen-metaal-6-kant-m3-30mm-da-30mm-p7020.html?&amp;trstct=pol_3" TargetMode="External"/><Relationship Id="rId61" Type="http://schemas.openxmlformats.org/officeDocument/2006/relationships/hyperlink" Target="https://www.reichelt.com/be/nl/shop/product/metaalfilmweerstand_56_0_k-ohm-11879" TargetMode="External"/><Relationship Id="rId82" Type="http://schemas.openxmlformats.org/officeDocument/2006/relationships/hyperlink" Target="https://www.reichelt.de/de/nl/electrolytcondensator-5x11mm-rm-2-0mm-rad-4-7-100-p15134.html?&amp;trstct=pol_4&amp;nbc=1" TargetMode="External"/><Relationship Id="rId19" Type="http://schemas.openxmlformats.org/officeDocument/2006/relationships/hyperlink" Target="https://www.tubetown.net/ttstore/en/eh-el34-quad.html" TargetMode="External"/><Relationship Id="rId14" Type="http://schemas.openxmlformats.org/officeDocument/2006/relationships/hyperlink" Target="https://www.reichelt.com/nl/nl/shop/product/cinchinbouwbus_goud_kleuridentificatiering_zwart-131734" TargetMode="External"/><Relationship Id="rId30" Type="http://schemas.openxmlformats.org/officeDocument/2006/relationships/hyperlink" Target="https://www.reichelt.com/be/en/shop/product/ceramic_capacitor_270_p-9282" TargetMode="External"/><Relationship Id="rId35" Type="http://schemas.openxmlformats.org/officeDocument/2006/relationships/hyperlink" Target="https://www.reichelt.com/nl/nl/shop/product/mks2_pet-condensator_4_7_f_5_50_vdc_rm_5-31930?trstct=pol_1" TargetMode="External"/><Relationship Id="rId56" Type="http://schemas.openxmlformats.org/officeDocument/2006/relationships/hyperlink" Target="https://www.reichelt.com/be/nl/shop/product/metaalfilmweerstand_4_70_k-ohm-11784" TargetMode="External"/><Relationship Id="rId77" Type="http://schemas.openxmlformats.org/officeDocument/2006/relationships/hyperlink" Target="https://www.reichelt.com/nl/nl/shop/product/zenerdiode_aec-q101_12_v_1_3_w_5_do-41_do-204al_-219434?search=BZX85C12" TargetMode="External"/><Relationship Id="rId100" Type="http://schemas.openxmlformats.org/officeDocument/2006/relationships/hyperlink" Target="https://www.reichelt.com/be/nl/shop/product/metaalfilmweerstand_3_90_k-ohm-11706" TargetMode="External"/><Relationship Id="rId105" Type="http://schemas.openxmlformats.org/officeDocument/2006/relationships/hyperlink" Target="https://www.tubetown.net/ttstore/en/marshall-knob-gold-push-on-set-of-8.html" TargetMode="External"/><Relationship Id="rId8" Type="http://schemas.openxmlformats.org/officeDocument/2006/relationships/hyperlink" Target="https://www.reichelt.com/nl/nl/shop/product/krimpcontacten_voor_psk_254_20_stuks-14861" TargetMode="External"/><Relationship Id="rId51" Type="http://schemas.openxmlformats.org/officeDocument/2006/relationships/hyperlink" Target="https://www.reichelt.com/be/nl/shop/product/metaaloxide-weerstand_2w_5_15_k-ohm-2322" TargetMode="External"/><Relationship Id="rId72" Type="http://schemas.openxmlformats.org/officeDocument/2006/relationships/hyperlink" Target="https://www.reichelt.com/nl/nl/shop/product/printconnector_enkele_stekker_recht_2-polig-14907" TargetMode="External"/><Relationship Id="rId93" Type="http://schemas.openxmlformats.org/officeDocument/2006/relationships/hyperlink" Target="https://www.reichelt.com/nl/nl/shop/product/schakelvoeding_gesloten_50_4_w_12_v_4_2_a-202961" TargetMode="External"/><Relationship Id="rId98" Type="http://schemas.openxmlformats.org/officeDocument/2006/relationships/hyperlink" Target="https://www.reichelt.com/be/nl/shop/product/metaalfilmweerstand_22_0_k-ohm-11622" TargetMode="External"/><Relationship Id="rId3" Type="http://schemas.openxmlformats.org/officeDocument/2006/relationships/hyperlink" Target="https://www.reichelt.de/Trimmers-Pots-Precision/64Y-50K/3/index.html?ACTION=3&amp;LA=5700&amp;ARTICLE=2727&amp;GROUPID=3129&amp;artnr=64Y-50K" TargetMode="External"/><Relationship Id="rId25" Type="http://schemas.openxmlformats.org/officeDocument/2006/relationships/hyperlink" Target="https://www.reichelt.com/nl/nl/shop/product/mini-tuimelschakelaar_aan-uit_3_a_125_v-359360" TargetMode="External"/><Relationship Id="rId46" Type="http://schemas.openxmlformats.org/officeDocument/2006/relationships/hyperlink" Target="https://www.reichelt.com/be/nl/shop/product/metaalfilmweerstand_470_k-ohm-11827" TargetMode="External"/><Relationship Id="rId67" Type="http://schemas.openxmlformats.org/officeDocument/2006/relationships/hyperlink" Target="https://www.tme.eu/nl/details/6psi-220k/single-draai-potmeters-koolstof/piher/pc16dh10ip06224a2020ta/" TargetMode="External"/><Relationship Id="rId116" Type="http://schemas.openxmlformats.org/officeDocument/2006/relationships/hyperlink" Target="https://www.reichelt.de/be/nl/afstandshulzen-metaal-6-kant-m3-15mm-di-15mm-p7120.html?search=DI+15MM&amp;&amp;r=1" TargetMode="External"/><Relationship Id="rId20" Type="http://schemas.openxmlformats.org/officeDocument/2006/relationships/hyperlink" Target="https://www.tubetown.net/ttstore/en/eh-12au7-ecc82.html" TargetMode="External"/><Relationship Id="rId41" Type="http://schemas.openxmlformats.org/officeDocument/2006/relationships/hyperlink" Target="https://www.reichelt.com/be/nl/shop/product/metaalfilmweerstand_10_0_k-ohm-11449" TargetMode="External"/><Relationship Id="rId62" Type="http://schemas.openxmlformats.org/officeDocument/2006/relationships/hyperlink" Target="https://www.reichelt.com/be/nl/shop/product/metaalfilmweerstand_12_0_k-ohm-11482" TargetMode="External"/><Relationship Id="rId83" Type="http://schemas.openxmlformats.org/officeDocument/2006/relationships/hyperlink" Target="https://www.reichelt.de/de/nl/elko-radiaal-22-f-450-v-rm7-5-105-c-10-000-uur-20--ed-a-22u-450-p228745.html?&amp;trstct=pol_2&amp;nbc=1" TargetMode="External"/><Relationship Id="rId88" Type="http://schemas.openxmlformats.org/officeDocument/2006/relationships/hyperlink" Target="https://www.reichelt.de/de/nl/fijne-zekering-5x20mm-traag-0-5a-tr-0-5a-p21784.html?search=tr+0%2C5a&amp;&amp;r=1" TargetMode="External"/><Relationship Id="rId111" Type="http://schemas.openxmlformats.org/officeDocument/2006/relationships/hyperlink" Target="https://www.reichelt.com/be/en/shop/product/washers_shims_3_2mm_100_pcs_-65763" TargetMode="External"/><Relationship Id="rId15" Type="http://schemas.openxmlformats.org/officeDocument/2006/relationships/hyperlink" Target="https://www.reichelt.com/nl/nl/shop/product/aansluitklem_2-polig_rm_5_08-36605" TargetMode="External"/><Relationship Id="rId36" Type="http://schemas.openxmlformats.org/officeDocument/2006/relationships/hyperlink" Target="https://secure.reichelt.com/be/nl/filmcondensator-100nf-63v-rm5-mks2-63-100n-p12349.html?&amp;trstct=pol_2&amp;nbc=1" TargetMode="External"/><Relationship Id="rId57" Type="http://schemas.openxmlformats.org/officeDocument/2006/relationships/hyperlink" Target="https://www.reichelt.com/be/nl/shop/product/metaalfilmweerstand_1_00_k-ohm-11403" TargetMode="External"/><Relationship Id="rId106" Type="http://schemas.openxmlformats.org/officeDocument/2006/relationships/hyperlink" Target="https://www.tube-town.net/ttstore/custom-shop-faceplate-standard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41B90-9D75-41EE-9F92-C0BF8D5843BB}">
  <dimension ref="A1:L434"/>
  <sheetViews>
    <sheetView tabSelected="1" zoomScaleNormal="100" workbookViewId="0">
      <pane ySplit="2" topLeftCell="A111" activePane="bottomLeft" state="frozen"/>
      <selection pane="bottomLeft" activeCell="Q129" sqref="Q129"/>
    </sheetView>
  </sheetViews>
  <sheetFormatPr defaultRowHeight="15" x14ac:dyDescent="0.25"/>
  <cols>
    <col min="1" max="1" width="6.7109375" style="3" customWidth="1"/>
    <col min="2" max="2" width="6.7109375" style="17" customWidth="1"/>
    <col min="3" max="3" width="6.7109375" style="16" customWidth="1"/>
    <col min="4" max="4" width="41.28515625" style="2" customWidth="1"/>
    <col min="5" max="5" width="7.7109375" style="39" customWidth="1"/>
    <col min="6" max="6" width="31.28515625" style="48" bestFit="1" customWidth="1"/>
    <col min="7" max="7" width="18.7109375" customWidth="1"/>
    <col min="8" max="8" width="52.42578125" customWidth="1"/>
    <col min="9" max="9" width="20.140625" style="48" customWidth="1"/>
    <col min="10" max="10" width="9.42578125" style="59" customWidth="1"/>
    <col min="11" max="11" width="9.42578125" customWidth="1"/>
    <col min="12" max="12" width="20.85546875" style="43" customWidth="1"/>
  </cols>
  <sheetData>
    <row r="1" spans="1:12" s="38" customFormat="1" ht="46.5" customHeight="1" x14ac:dyDescent="0.25">
      <c r="A1" s="67" t="s">
        <v>516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2" s="4" customFormat="1" ht="45" customHeight="1" thickBot="1" x14ac:dyDescent="0.3">
      <c r="A2" s="9" t="s">
        <v>363</v>
      </c>
      <c r="B2" s="28" t="s">
        <v>106</v>
      </c>
      <c r="C2" s="10" t="s">
        <v>107</v>
      </c>
      <c r="D2" s="20" t="s">
        <v>108</v>
      </c>
      <c r="E2" s="11" t="s">
        <v>109</v>
      </c>
      <c r="F2" s="21" t="s">
        <v>110</v>
      </c>
      <c r="G2" s="20" t="s">
        <v>111</v>
      </c>
      <c r="H2" s="20" t="s">
        <v>112</v>
      </c>
      <c r="I2" s="12" t="s">
        <v>113</v>
      </c>
      <c r="J2" s="18" t="s">
        <v>114</v>
      </c>
      <c r="K2" s="19" t="s">
        <v>341</v>
      </c>
      <c r="L2" s="13" t="s">
        <v>570</v>
      </c>
    </row>
    <row r="3" spans="1:12" x14ac:dyDescent="0.25">
      <c r="A3" s="3" t="s">
        <v>115</v>
      </c>
      <c r="D3" s="1" t="s">
        <v>0</v>
      </c>
      <c r="E3" s="39">
        <v>2</v>
      </c>
      <c r="F3" s="40" t="s">
        <v>1</v>
      </c>
      <c r="G3" t="s">
        <v>128</v>
      </c>
      <c r="H3" t="s">
        <v>256</v>
      </c>
      <c r="I3" s="41" t="s">
        <v>257</v>
      </c>
      <c r="J3" s="42">
        <v>7.0000000000000007E-2</v>
      </c>
      <c r="K3" s="42">
        <f>IF(ISBLANK(E3),"",E3*J3)</f>
        <v>0.14000000000000001</v>
      </c>
      <c r="L3" s="43" t="s">
        <v>332</v>
      </c>
    </row>
    <row r="4" spans="1:12" x14ac:dyDescent="0.25">
      <c r="A4" s="3" t="s">
        <v>115</v>
      </c>
      <c r="D4" s="1" t="s">
        <v>2</v>
      </c>
      <c r="E4" s="39">
        <v>2</v>
      </c>
      <c r="F4" s="40" t="s">
        <v>3</v>
      </c>
      <c r="G4" t="s">
        <v>292</v>
      </c>
      <c r="H4" t="s">
        <v>293</v>
      </c>
      <c r="I4" s="5" t="s">
        <v>291</v>
      </c>
      <c r="J4" s="42">
        <v>7.0000000000000007E-2</v>
      </c>
      <c r="K4" s="42">
        <f t="shared" ref="K4:K95" si="0">IF(ISBLANK(E4),"",E4*J4)</f>
        <v>0.14000000000000001</v>
      </c>
      <c r="L4" s="43" t="s">
        <v>332</v>
      </c>
    </row>
    <row r="5" spans="1:12" x14ac:dyDescent="0.25">
      <c r="A5" s="3" t="s">
        <v>115</v>
      </c>
      <c r="D5" s="1" t="s">
        <v>4</v>
      </c>
      <c r="E5" s="39">
        <v>2</v>
      </c>
      <c r="F5" s="40" t="s">
        <v>125</v>
      </c>
      <c r="G5" t="s">
        <v>282</v>
      </c>
      <c r="H5" t="s">
        <v>283</v>
      </c>
      <c r="I5" s="5" t="s">
        <v>284</v>
      </c>
      <c r="J5" s="42">
        <v>0.14000000000000001</v>
      </c>
      <c r="K5" s="42">
        <f t="shared" si="0"/>
        <v>0.28000000000000003</v>
      </c>
      <c r="L5" s="43" t="s">
        <v>332</v>
      </c>
    </row>
    <row r="6" spans="1:12" x14ac:dyDescent="0.25">
      <c r="A6" s="3" t="s">
        <v>115</v>
      </c>
      <c r="D6" s="1" t="s">
        <v>5</v>
      </c>
      <c r="E6" s="39">
        <v>2</v>
      </c>
      <c r="F6" s="40" t="s">
        <v>6</v>
      </c>
      <c r="G6" t="s">
        <v>129</v>
      </c>
      <c r="H6" t="s">
        <v>258</v>
      </c>
      <c r="I6" s="5" t="s">
        <v>259</v>
      </c>
      <c r="J6" s="42">
        <v>7.0000000000000007E-2</v>
      </c>
      <c r="K6" s="42">
        <f t="shared" si="0"/>
        <v>0.14000000000000001</v>
      </c>
      <c r="L6" s="43" t="s">
        <v>332</v>
      </c>
    </row>
    <row r="7" spans="1:12" x14ac:dyDescent="0.25">
      <c r="A7" s="3" t="s">
        <v>115</v>
      </c>
      <c r="D7" s="1" t="s">
        <v>7</v>
      </c>
      <c r="E7" s="39">
        <v>2</v>
      </c>
      <c r="F7" s="40" t="s">
        <v>127</v>
      </c>
      <c r="G7" t="s">
        <v>285</v>
      </c>
      <c r="H7" t="s">
        <v>286</v>
      </c>
      <c r="I7" s="5" t="s">
        <v>287</v>
      </c>
      <c r="J7" s="42">
        <v>0.13</v>
      </c>
      <c r="K7" s="42">
        <f t="shared" si="0"/>
        <v>0.26</v>
      </c>
      <c r="L7" s="43" t="s">
        <v>332</v>
      </c>
    </row>
    <row r="8" spans="1:12" x14ac:dyDescent="0.25">
      <c r="A8" s="3" t="s">
        <v>115</v>
      </c>
      <c r="D8" s="1" t="s">
        <v>8</v>
      </c>
      <c r="E8" s="39">
        <v>6</v>
      </c>
      <c r="F8" s="40" t="s">
        <v>9</v>
      </c>
      <c r="G8" t="s">
        <v>130</v>
      </c>
      <c r="H8" t="s">
        <v>261</v>
      </c>
      <c r="I8" s="44" t="s">
        <v>264</v>
      </c>
      <c r="J8" s="42">
        <v>7.0000000000000007E-2</v>
      </c>
      <c r="K8" s="42">
        <f t="shared" si="0"/>
        <v>0.42000000000000004</v>
      </c>
      <c r="L8" s="43" t="s">
        <v>332</v>
      </c>
    </row>
    <row r="9" spans="1:12" x14ac:dyDescent="0.25">
      <c r="A9" s="3" t="s">
        <v>115</v>
      </c>
      <c r="D9" s="1" t="s">
        <v>10</v>
      </c>
      <c r="E9" s="39">
        <v>4</v>
      </c>
      <c r="F9" s="40" t="s">
        <v>11</v>
      </c>
      <c r="G9" t="s">
        <v>131</v>
      </c>
      <c r="H9" t="s">
        <v>262</v>
      </c>
      <c r="I9" s="44" t="s">
        <v>263</v>
      </c>
      <c r="J9" s="42">
        <v>7.0000000000000007E-2</v>
      </c>
      <c r="K9" s="42">
        <f t="shared" si="0"/>
        <v>0.28000000000000003</v>
      </c>
      <c r="L9" s="43" t="s">
        <v>332</v>
      </c>
    </row>
    <row r="10" spans="1:12" x14ac:dyDescent="0.25">
      <c r="A10" s="3" t="s">
        <v>115</v>
      </c>
      <c r="D10" s="1" t="s">
        <v>120</v>
      </c>
      <c r="E10" s="39">
        <v>2</v>
      </c>
      <c r="F10" s="40" t="s">
        <v>12</v>
      </c>
      <c r="G10" t="s">
        <v>132</v>
      </c>
      <c r="H10" t="s">
        <v>266</v>
      </c>
      <c r="I10" s="44" t="s">
        <v>265</v>
      </c>
      <c r="J10" s="42">
        <v>7.0000000000000007E-2</v>
      </c>
      <c r="K10" s="42">
        <f t="shared" si="0"/>
        <v>0.14000000000000001</v>
      </c>
      <c r="L10" s="43" t="s">
        <v>332</v>
      </c>
    </row>
    <row r="11" spans="1:12" x14ac:dyDescent="0.25">
      <c r="D11" s="1" t="s">
        <v>119</v>
      </c>
      <c r="E11" s="39">
        <v>2</v>
      </c>
      <c r="F11" s="40" t="s">
        <v>121</v>
      </c>
      <c r="G11" t="s">
        <v>133</v>
      </c>
      <c r="H11" t="s">
        <v>271</v>
      </c>
      <c r="I11" s="44" t="s">
        <v>272</v>
      </c>
      <c r="J11" s="42">
        <v>0.17</v>
      </c>
      <c r="K11" s="42">
        <f t="shared" si="0"/>
        <v>0.34</v>
      </c>
      <c r="L11" s="43" t="s">
        <v>332</v>
      </c>
    </row>
    <row r="12" spans="1:12" x14ac:dyDescent="0.25">
      <c r="A12" s="3" t="s">
        <v>115</v>
      </c>
      <c r="D12" s="1" t="s">
        <v>13</v>
      </c>
      <c r="E12" s="39">
        <v>8</v>
      </c>
      <c r="F12" s="40" t="s">
        <v>14</v>
      </c>
      <c r="G12" t="s">
        <v>295</v>
      </c>
      <c r="H12" t="s">
        <v>296</v>
      </c>
      <c r="I12" s="5" t="s">
        <v>294</v>
      </c>
      <c r="J12" s="42">
        <v>7.0000000000000007E-2</v>
      </c>
      <c r="K12" s="42">
        <f t="shared" si="0"/>
        <v>0.56000000000000005</v>
      </c>
      <c r="L12" s="43" t="s">
        <v>332</v>
      </c>
    </row>
    <row r="13" spans="1:12" x14ac:dyDescent="0.25">
      <c r="A13" s="3" t="s">
        <v>115</v>
      </c>
      <c r="D13" s="1" t="s">
        <v>123</v>
      </c>
      <c r="E13" s="39">
        <v>4</v>
      </c>
      <c r="F13" s="40" t="s">
        <v>122</v>
      </c>
      <c r="G13" t="s">
        <v>273</v>
      </c>
      <c r="H13" t="s">
        <v>274</v>
      </c>
      <c r="I13" s="5" t="s">
        <v>275</v>
      </c>
      <c r="J13" s="42">
        <v>0.18</v>
      </c>
      <c r="K13" s="42">
        <f t="shared" si="0"/>
        <v>0.72</v>
      </c>
      <c r="L13" s="43" t="s">
        <v>332</v>
      </c>
    </row>
    <row r="14" spans="1:12" x14ac:dyDescent="0.25">
      <c r="A14" s="3" t="s">
        <v>115</v>
      </c>
      <c r="D14" s="1" t="s">
        <v>124</v>
      </c>
      <c r="E14" s="39">
        <v>4</v>
      </c>
      <c r="F14" s="40" t="s">
        <v>126</v>
      </c>
      <c r="G14" t="s">
        <v>288</v>
      </c>
      <c r="H14" t="s">
        <v>289</v>
      </c>
      <c r="I14" s="5" t="s">
        <v>290</v>
      </c>
      <c r="J14" s="42">
        <v>0.14000000000000001</v>
      </c>
      <c r="K14" s="42">
        <f t="shared" si="0"/>
        <v>0.56000000000000005</v>
      </c>
      <c r="L14" s="43" t="s">
        <v>332</v>
      </c>
    </row>
    <row r="15" spans="1:12" x14ac:dyDescent="0.25">
      <c r="A15" s="3" t="s">
        <v>115</v>
      </c>
      <c r="D15" s="1" t="s">
        <v>15</v>
      </c>
      <c r="E15" s="39">
        <v>4</v>
      </c>
      <c r="F15" s="40" t="s">
        <v>16</v>
      </c>
      <c r="G15" t="s">
        <v>260</v>
      </c>
      <c r="H15" t="s">
        <v>267</v>
      </c>
      <c r="I15" s="5" t="s">
        <v>268</v>
      </c>
      <c r="J15" s="42">
        <v>7.0000000000000007E-2</v>
      </c>
      <c r="K15" s="42">
        <f t="shared" si="0"/>
        <v>0.28000000000000003</v>
      </c>
      <c r="L15" s="43" t="s">
        <v>332</v>
      </c>
    </row>
    <row r="16" spans="1:12" x14ac:dyDescent="0.25">
      <c r="A16" s="3" t="s">
        <v>115</v>
      </c>
      <c r="D16" s="1" t="s">
        <v>17</v>
      </c>
      <c r="E16" s="39">
        <v>12</v>
      </c>
      <c r="F16" s="40" t="s">
        <v>18</v>
      </c>
      <c r="G16" t="s">
        <v>134</v>
      </c>
      <c r="H16" t="s">
        <v>269</v>
      </c>
      <c r="I16" s="44" t="s">
        <v>270</v>
      </c>
      <c r="J16" s="42">
        <v>7.0000000000000007E-2</v>
      </c>
      <c r="K16" s="42">
        <f t="shared" si="0"/>
        <v>0.84000000000000008</v>
      </c>
      <c r="L16" s="43" t="s">
        <v>332</v>
      </c>
    </row>
    <row r="17" spans="1:12" x14ac:dyDescent="0.25">
      <c r="A17" s="3" t="s">
        <v>115</v>
      </c>
      <c r="D17" s="1" t="s">
        <v>19</v>
      </c>
      <c r="E17" s="39">
        <v>2</v>
      </c>
      <c r="F17" s="40" t="s">
        <v>20</v>
      </c>
      <c r="G17" t="s">
        <v>297</v>
      </c>
      <c r="H17" t="s">
        <v>298</v>
      </c>
      <c r="I17" s="5" t="s">
        <v>299</v>
      </c>
      <c r="J17" s="42">
        <v>7.0000000000000007E-2</v>
      </c>
      <c r="K17" s="42">
        <f t="shared" si="0"/>
        <v>0.14000000000000001</v>
      </c>
      <c r="L17" s="43" t="s">
        <v>332</v>
      </c>
    </row>
    <row r="18" spans="1:12" x14ac:dyDescent="0.25">
      <c r="A18" s="3" t="s">
        <v>115</v>
      </c>
      <c r="D18" s="1" t="s">
        <v>137</v>
      </c>
      <c r="E18" s="39">
        <v>8</v>
      </c>
      <c r="F18" s="40" t="s">
        <v>21</v>
      </c>
      <c r="G18" t="s">
        <v>135</v>
      </c>
      <c r="H18" t="s">
        <v>300</v>
      </c>
      <c r="I18" s="44" t="s">
        <v>301</v>
      </c>
      <c r="J18" s="42">
        <v>7.0000000000000007E-2</v>
      </c>
      <c r="K18" s="42">
        <f t="shared" si="0"/>
        <v>0.56000000000000005</v>
      </c>
      <c r="L18" s="43" t="s">
        <v>332</v>
      </c>
    </row>
    <row r="19" spans="1:12" x14ac:dyDescent="0.25">
      <c r="A19" s="3" t="s">
        <v>115</v>
      </c>
      <c r="D19" s="1" t="s">
        <v>116</v>
      </c>
      <c r="E19" s="39">
        <v>7</v>
      </c>
      <c r="F19" s="40" t="s">
        <v>22</v>
      </c>
      <c r="G19" t="s">
        <v>136</v>
      </c>
      <c r="H19" t="s">
        <v>302</v>
      </c>
      <c r="I19" s="44" t="s">
        <v>303</v>
      </c>
      <c r="J19" s="42">
        <v>7.0000000000000007E-2</v>
      </c>
      <c r="K19" s="42">
        <f t="shared" si="0"/>
        <v>0.49000000000000005</v>
      </c>
      <c r="L19" s="43" t="s">
        <v>332</v>
      </c>
    </row>
    <row r="20" spans="1:12" x14ac:dyDescent="0.25">
      <c r="A20" s="3" t="s">
        <v>115</v>
      </c>
      <c r="D20" s="1" t="s">
        <v>23</v>
      </c>
      <c r="E20" s="39">
        <v>4</v>
      </c>
      <c r="F20" s="40" t="s">
        <v>117</v>
      </c>
      <c r="G20" t="s">
        <v>276</v>
      </c>
      <c r="H20" t="s">
        <v>278</v>
      </c>
      <c r="I20" s="5" t="s">
        <v>279</v>
      </c>
      <c r="J20" s="42">
        <v>0.14000000000000001</v>
      </c>
      <c r="K20" s="42">
        <f t="shared" si="0"/>
        <v>0.56000000000000005</v>
      </c>
      <c r="L20" s="43" t="s">
        <v>332</v>
      </c>
    </row>
    <row r="21" spans="1:12" x14ac:dyDescent="0.25">
      <c r="A21" s="3" t="s">
        <v>115</v>
      </c>
      <c r="D21" s="1" t="s">
        <v>24</v>
      </c>
      <c r="E21" s="39">
        <v>4</v>
      </c>
      <c r="F21" s="40" t="s">
        <v>118</v>
      </c>
      <c r="G21" t="s">
        <v>277</v>
      </c>
      <c r="H21" t="s">
        <v>280</v>
      </c>
      <c r="I21" s="5" t="s">
        <v>281</v>
      </c>
      <c r="J21" s="42">
        <v>0.13</v>
      </c>
      <c r="K21" s="42">
        <f t="shared" si="0"/>
        <v>0.52</v>
      </c>
      <c r="L21" s="43" t="s">
        <v>332</v>
      </c>
    </row>
    <row r="22" spans="1:12" x14ac:dyDescent="0.25">
      <c r="A22" s="3" t="s">
        <v>115</v>
      </c>
      <c r="D22" s="1" t="s">
        <v>25</v>
      </c>
      <c r="E22" s="39">
        <v>8</v>
      </c>
      <c r="F22" s="40" t="s">
        <v>26</v>
      </c>
      <c r="G22" t="s">
        <v>305</v>
      </c>
      <c r="H22" t="s">
        <v>306</v>
      </c>
      <c r="I22" s="5" t="s">
        <v>304</v>
      </c>
      <c r="J22" s="42">
        <v>7.0000000000000007E-2</v>
      </c>
      <c r="K22" s="42">
        <f t="shared" si="0"/>
        <v>0.56000000000000005</v>
      </c>
      <c r="L22" s="43" t="s">
        <v>332</v>
      </c>
    </row>
    <row r="23" spans="1:12" x14ac:dyDescent="0.25">
      <c r="A23" s="3" t="s">
        <v>115</v>
      </c>
      <c r="D23" s="1" t="s">
        <v>27</v>
      </c>
      <c r="E23" s="39">
        <v>4</v>
      </c>
      <c r="F23" s="40" t="s">
        <v>28</v>
      </c>
      <c r="G23" t="s">
        <v>255</v>
      </c>
      <c r="H23" t="s">
        <v>307</v>
      </c>
      <c r="I23" s="5" t="s">
        <v>308</v>
      </c>
      <c r="J23" s="42">
        <v>7.0000000000000007E-2</v>
      </c>
      <c r="K23" s="42">
        <f t="shared" si="0"/>
        <v>0.28000000000000003</v>
      </c>
      <c r="L23" s="43" t="s">
        <v>332</v>
      </c>
    </row>
    <row r="24" spans="1:12" x14ac:dyDescent="0.25">
      <c r="A24" s="3" t="s">
        <v>115</v>
      </c>
      <c r="D24" s="1" t="s">
        <v>29</v>
      </c>
      <c r="E24" s="39">
        <v>4</v>
      </c>
      <c r="F24" s="40" t="s">
        <v>30</v>
      </c>
      <c r="G24" t="s">
        <v>138</v>
      </c>
      <c r="H24" t="s">
        <v>309</v>
      </c>
      <c r="I24" s="44" t="s">
        <v>310</v>
      </c>
      <c r="J24" s="42">
        <v>7.0000000000000007E-2</v>
      </c>
      <c r="K24" s="42">
        <f t="shared" si="0"/>
        <v>0.28000000000000003</v>
      </c>
      <c r="L24" s="43" t="s">
        <v>332</v>
      </c>
    </row>
    <row r="25" spans="1:12" x14ac:dyDescent="0.25">
      <c r="A25" s="3" t="s">
        <v>115</v>
      </c>
      <c r="D25" s="1" t="s">
        <v>31</v>
      </c>
      <c r="E25" s="39">
        <v>4</v>
      </c>
      <c r="F25" s="40" t="s">
        <v>32</v>
      </c>
      <c r="G25" t="s">
        <v>139</v>
      </c>
      <c r="H25" t="s">
        <v>311</v>
      </c>
      <c r="I25" s="44" t="s">
        <v>312</v>
      </c>
      <c r="J25" s="42">
        <v>7.0000000000000007E-2</v>
      </c>
      <c r="K25" s="42">
        <f t="shared" si="0"/>
        <v>0.28000000000000003</v>
      </c>
      <c r="L25" s="43" t="s">
        <v>332</v>
      </c>
    </row>
    <row r="26" spans="1:12" x14ac:dyDescent="0.25">
      <c r="B26" s="25" t="s">
        <v>115</v>
      </c>
      <c r="D26" s="27" t="s">
        <v>453</v>
      </c>
      <c r="E26" s="39">
        <v>1</v>
      </c>
      <c r="F26" s="40" t="s">
        <v>461</v>
      </c>
      <c r="G26" t="s">
        <v>468</v>
      </c>
      <c r="H26" t="s">
        <v>469</v>
      </c>
      <c r="I26" s="44" t="s">
        <v>470</v>
      </c>
      <c r="J26" s="42">
        <v>7.0000000000000007E-2</v>
      </c>
      <c r="K26" s="42">
        <f t="shared" si="0"/>
        <v>7.0000000000000007E-2</v>
      </c>
      <c r="L26" s="43" t="s">
        <v>332</v>
      </c>
    </row>
    <row r="27" spans="1:12" x14ac:dyDescent="0.25">
      <c r="B27" s="25" t="s">
        <v>115</v>
      </c>
      <c r="D27" s="27" t="s">
        <v>454</v>
      </c>
      <c r="E27" s="39">
        <v>1</v>
      </c>
      <c r="F27" s="40" t="s">
        <v>462</v>
      </c>
      <c r="G27" s="15" t="s">
        <v>471</v>
      </c>
      <c r="H27" t="s">
        <v>472</v>
      </c>
      <c r="I27" s="44" t="s">
        <v>473</v>
      </c>
      <c r="J27" s="42">
        <v>7.0000000000000007E-2</v>
      </c>
      <c r="K27" s="42">
        <f t="shared" si="0"/>
        <v>7.0000000000000007E-2</v>
      </c>
      <c r="L27" s="43" t="s">
        <v>332</v>
      </c>
    </row>
    <row r="28" spans="1:12" x14ac:dyDescent="0.25">
      <c r="B28" s="25" t="s">
        <v>115</v>
      </c>
      <c r="D28" s="27" t="s">
        <v>455</v>
      </c>
      <c r="E28" s="39">
        <v>2</v>
      </c>
      <c r="F28" s="40" t="s">
        <v>12</v>
      </c>
      <c r="G28" t="s">
        <v>132</v>
      </c>
      <c r="H28" t="s">
        <v>266</v>
      </c>
      <c r="I28" s="44" t="s">
        <v>265</v>
      </c>
      <c r="J28" s="42">
        <v>7.0000000000000007E-2</v>
      </c>
      <c r="K28" s="42">
        <f t="shared" si="0"/>
        <v>0.14000000000000001</v>
      </c>
      <c r="L28" s="43" t="s">
        <v>332</v>
      </c>
    </row>
    <row r="29" spans="1:12" x14ac:dyDescent="0.25">
      <c r="B29" s="25" t="s">
        <v>115</v>
      </c>
      <c r="D29" s="27" t="s">
        <v>0</v>
      </c>
      <c r="E29" s="39">
        <v>1</v>
      </c>
      <c r="F29" s="40" t="s">
        <v>463</v>
      </c>
      <c r="G29" t="s">
        <v>474</v>
      </c>
      <c r="H29" t="s">
        <v>476</v>
      </c>
      <c r="I29" s="44" t="s">
        <v>477</v>
      </c>
      <c r="J29" s="42">
        <v>7.0000000000000007E-2</v>
      </c>
      <c r="K29" s="42">
        <f t="shared" si="0"/>
        <v>7.0000000000000007E-2</v>
      </c>
      <c r="L29" s="43" t="s">
        <v>332</v>
      </c>
    </row>
    <row r="30" spans="1:12" x14ac:dyDescent="0.25">
      <c r="B30" s="25" t="s">
        <v>115</v>
      </c>
      <c r="D30" s="27" t="s">
        <v>459</v>
      </c>
      <c r="E30" s="39">
        <v>1</v>
      </c>
      <c r="F30" s="40" t="s">
        <v>464</v>
      </c>
      <c r="G30" t="s">
        <v>475</v>
      </c>
      <c r="H30" t="s">
        <v>478</v>
      </c>
      <c r="I30" s="44" t="s">
        <v>479</v>
      </c>
      <c r="J30" s="42">
        <v>7.0000000000000007E-2</v>
      </c>
      <c r="K30" s="42">
        <f t="shared" si="0"/>
        <v>7.0000000000000007E-2</v>
      </c>
      <c r="L30" s="43" t="s">
        <v>332</v>
      </c>
    </row>
    <row r="31" spans="1:12" x14ac:dyDescent="0.25">
      <c r="B31" s="25" t="s">
        <v>115</v>
      </c>
      <c r="D31" s="27" t="s">
        <v>460</v>
      </c>
      <c r="E31" s="39">
        <v>1</v>
      </c>
      <c r="F31" s="40" t="s">
        <v>465</v>
      </c>
      <c r="G31" t="s">
        <v>480</v>
      </c>
      <c r="H31" t="s">
        <v>481</v>
      </c>
      <c r="I31" s="44" t="s">
        <v>482</v>
      </c>
      <c r="J31" s="42">
        <v>7.0000000000000007E-2</v>
      </c>
      <c r="K31" s="42">
        <f t="shared" si="0"/>
        <v>7.0000000000000007E-2</v>
      </c>
      <c r="L31" s="43" t="s">
        <v>332</v>
      </c>
    </row>
    <row r="32" spans="1:12" x14ac:dyDescent="0.25">
      <c r="B32" s="25" t="s">
        <v>115</v>
      </c>
      <c r="D32" s="27" t="s">
        <v>456</v>
      </c>
      <c r="E32" s="39">
        <v>1</v>
      </c>
      <c r="F32" s="40" t="s">
        <v>21</v>
      </c>
      <c r="G32" t="s">
        <v>135</v>
      </c>
      <c r="H32" t="s">
        <v>300</v>
      </c>
      <c r="I32" s="44" t="s">
        <v>301</v>
      </c>
      <c r="J32" s="42">
        <v>7.0000000000000007E-2</v>
      </c>
      <c r="K32" s="42">
        <f t="shared" si="0"/>
        <v>7.0000000000000007E-2</v>
      </c>
      <c r="L32" s="43" t="s">
        <v>332</v>
      </c>
    </row>
    <row r="33" spans="1:12" x14ac:dyDescent="0.25">
      <c r="B33" s="25" t="s">
        <v>115</v>
      </c>
      <c r="D33" s="27" t="s">
        <v>457</v>
      </c>
      <c r="E33" s="39">
        <v>1</v>
      </c>
      <c r="F33" s="40" t="s">
        <v>466</v>
      </c>
      <c r="I33" s="44"/>
      <c r="J33" s="42">
        <v>7.0000000000000007E-2</v>
      </c>
      <c r="K33" s="42">
        <f t="shared" si="0"/>
        <v>7.0000000000000007E-2</v>
      </c>
      <c r="L33" s="43" t="s">
        <v>332</v>
      </c>
    </row>
    <row r="34" spans="1:12" x14ac:dyDescent="0.25">
      <c r="B34" s="25" t="s">
        <v>115</v>
      </c>
      <c r="D34" s="27" t="s">
        <v>458</v>
      </c>
      <c r="E34" s="39">
        <v>1</v>
      </c>
      <c r="F34" s="40" t="s">
        <v>467</v>
      </c>
      <c r="I34" s="44"/>
      <c r="J34" s="42">
        <v>7.0000000000000007E-2</v>
      </c>
      <c r="K34" s="42">
        <f t="shared" si="0"/>
        <v>7.0000000000000007E-2</v>
      </c>
      <c r="L34" s="43" t="s">
        <v>332</v>
      </c>
    </row>
    <row r="35" spans="1:12" x14ac:dyDescent="0.25">
      <c r="D35" s="1"/>
      <c r="F35" s="40"/>
      <c r="I35" s="44"/>
      <c r="J35" s="42"/>
      <c r="K35" s="42" t="str">
        <f t="shared" si="0"/>
        <v/>
      </c>
      <c r="L35" s="43" t="s">
        <v>332</v>
      </c>
    </row>
    <row r="36" spans="1:12" x14ac:dyDescent="0.25">
      <c r="A36" s="3" t="s">
        <v>115</v>
      </c>
      <c r="D36" s="1" t="s">
        <v>33</v>
      </c>
      <c r="E36" s="39">
        <v>2</v>
      </c>
      <c r="F36" s="40" t="s">
        <v>34</v>
      </c>
      <c r="G36" t="s">
        <v>142</v>
      </c>
      <c r="H36" s="14" t="s">
        <v>313</v>
      </c>
      <c r="I36" s="44" t="s">
        <v>143</v>
      </c>
      <c r="J36" s="42">
        <v>0.32</v>
      </c>
      <c r="K36" s="42">
        <f t="shared" si="0"/>
        <v>0.64</v>
      </c>
      <c r="L36" s="43" t="s">
        <v>332</v>
      </c>
    </row>
    <row r="37" spans="1:12" x14ac:dyDescent="0.25">
      <c r="A37" s="3" t="s">
        <v>115</v>
      </c>
      <c r="D37" s="1" t="s">
        <v>140</v>
      </c>
      <c r="E37" s="39">
        <v>4</v>
      </c>
      <c r="F37" s="40" t="s">
        <v>37</v>
      </c>
      <c r="G37" t="s">
        <v>141</v>
      </c>
      <c r="H37" s="14" t="s">
        <v>314</v>
      </c>
      <c r="I37" s="44" t="s">
        <v>333</v>
      </c>
      <c r="J37" s="42">
        <v>0.65</v>
      </c>
      <c r="K37" s="42">
        <f t="shared" si="0"/>
        <v>2.6</v>
      </c>
      <c r="L37" s="43" t="s">
        <v>332</v>
      </c>
    </row>
    <row r="38" spans="1:12" x14ac:dyDescent="0.25">
      <c r="A38" s="3" t="s">
        <v>115</v>
      </c>
      <c r="D38" s="1" t="s">
        <v>35</v>
      </c>
      <c r="E38" s="39">
        <v>2</v>
      </c>
      <c r="F38" s="40" t="s">
        <v>36</v>
      </c>
      <c r="G38" t="s">
        <v>229</v>
      </c>
      <c r="H38" t="s">
        <v>315</v>
      </c>
      <c r="I38" s="44" t="s">
        <v>228</v>
      </c>
      <c r="J38" s="42">
        <v>0.04</v>
      </c>
      <c r="K38" s="42">
        <f t="shared" si="0"/>
        <v>0.08</v>
      </c>
      <c r="L38" s="43" t="s">
        <v>332</v>
      </c>
    </row>
    <row r="39" spans="1:12" x14ac:dyDescent="0.25">
      <c r="A39" s="3" t="s">
        <v>115</v>
      </c>
      <c r="D39" s="1" t="s">
        <v>38</v>
      </c>
      <c r="E39" s="39">
        <v>2</v>
      </c>
      <c r="F39" s="40" t="s">
        <v>39</v>
      </c>
      <c r="G39" t="s">
        <v>144</v>
      </c>
      <c r="H39" t="s">
        <v>316</v>
      </c>
      <c r="I39" s="5" t="s">
        <v>145</v>
      </c>
      <c r="J39" s="42">
        <v>0.12</v>
      </c>
      <c r="K39" s="42">
        <f t="shared" si="0"/>
        <v>0.24</v>
      </c>
      <c r="L39" s="43" t="s">
        <v>332</v>
      </c>
    </row>
    <row r="40" spans="1:12" x14ac:dyDescent="0.25">
      <c r="A40" s="3" t="s">
        <v>115</v>
      </c>
      <c r="D40" s="1" t="s">
        <v>40</v>
      </c>
      <c r="E40" s="39">
        <v>2</v>
      </c>
      <c r="F40" s="40" t="s">
        <v>41</v>
      </c>
      <c r="G40" t="s">
        <v>230</v>
      </c>
      <c r="H40" s="7" t="s">
        <v>231</v>
      </c>
      <c r="I40" s="5" t="s">
        <v>232</v>
      </c>
      <c r="J40" s="42">
        <v>0.99</v>
      </c>
      <c r="K40" s="42">
        <f t="shared" si="0"/>
        <v>1.98</v>
      </c>
      <c r="L40" s="43" t="s">
        <v>332</v>
      </c>
    </row>
    <row r="41" spans="1:12" x14ac:dyDescent="0.25">
      <c r="A41" s="3" t="s">
        <v>115</v>
      </c>
      <c r="D41" s="1" t="s">
        <v>42</v>
      </c>
      <c r="E41" s="39">
        <v>2</v>
      </c>
      <c r="F41" s="40" t="s">
        <v>43</v>
      </c>
      <c r="G41" t="s">
        <v>230</v>
      </c>
      <c r="H41" s="7" t="s">
        <v>233</v>
      </c>
      <c r="I41" s="5" t="s">
        <v>234</v>
      </c>
      <c r="J41" s="42">
        <v>0.99</v>
      </c>
      <c r="K41" s="42">
        <f t="shared" si="0"/>
        <v>1.98</v>
      </c>
      <c r="L41" s="43" t="s">
        <v>332</v>
      </c>
    </row>
    <row r="42" spans="1:12" x14ac:dyDescent="0.25">
      <c r="A42" s="3" t="s">
        <v>115</v>
      </c>
      <c r="D42" s="1" t="s">
        <v>44</v>
      </c>
      <c r="E42" s="39">
        <v>2</v>
      </c>
      <c r="F42" s="40" t="s">
        <v>45</v>
      </c>
      <c r="G42" s="8" t="s">
        <v>235</v>
      </c>
      <c r="H42" t="s">
        <v>236</v>
      </c>
      <c r="I42" s="5" t="s">
        <v>237</v>
      </c>
      <c r="J42" s="42">
        <v>0.14000000000000001</v>
      </c>
      <c r="K42" s="42">
        <f t="shared" si="0"/>
        <v>0.28000000000000003</v>
      </c>
      <c r="L42" s="43" t="s">
        <v>332</v>
      </c>
    </row>
    <row r="43" spans="1:12" x14ac:dyDescent="0.25">
      <c r="A43" s="3" t="s">
        <v>115</v>
      </c>
      <c r="D43" s="1" t="s">
        <v>46</v>
      </c>
      <c r="E43" s="39">
        <v>2</v>
      </c>
      <c r="F43" s="40" t="s">
        <v>239</v>
      </c>
      <c r="G43" t="s">
        <v>238</v>
      </c>
      <c r="H43" t="s">
        <v>240</v>
      </c>
      <c r="I43" s="5" t="s">
        <v>241</v>
      </c>
      <c r="J43" s="42">
        <v>0.25</v>
      </c>
      <c r="K43" s="42">
        <f t="shared" si="0"/>
        <v>0.5</v>
      </c>
      <c r="L43" s="43" t="s">
        <v>332</v>
      </c>
    </row>
    <row r="44" spans="1:12" x14ac:dyDescent="0.25">
      <c r="A44" s="3" t="s">
        <v>115</v>
      </c>
      <c r="D44" s="1" t="s">
        <v>47</v>
      </c>
      <c r="E44" s="39">
        <v>4</v>
      </c>
      <c r="F44" s="40" t="s">
        <v>48</v>
      </c>
      <c r="G44" t="s">
        <v>251</v>
      </c>
      <c r="H44" t="s">
        <v>359</v>
      </c>
      <c r="I44" s="5" t="s">
        <v>252</v>
      </c>
      <c r="J44" s="42">
        <v>0.71</v>
      </c>
      <c r="K44" s="42">
        <f t="shared" si="0"/>
        <v>2.84</v>
      </c>
      <c r="L44" s="43" t="s">
        <v>332</v>
      </c>
    </row>
    <row r="45" spans="1:12" x14ac:dyDescent="0.25">
      <c r="A45" s="3" t="s">
        <v>115</v>
      </c>
      <c r="D45" s="1" t="s">
        <v>49</v>
      </c>
      <c r="E45" s="39">
        <v>4</v>
      </c>
      <c r="F45" s="40" t="s">
        <v>242</v>
      </c>
      <c r="G45" t="s">
        <v>253</v>
      </c>
      <c r="H45" t="s">
        <v>360</v>
      </c>
      <c r="I45" s="44" t="s">
        <v>254</v>
      </c>
      <c r="J45" s="42">
        <v>0.84</v>
      </c>
      <c r="K45" s="42">
        <f t="shared" si="0"/>
        <v>3.36</v>
      </c>
      <c r="L45" s="43" t="s">
        <v>332</v>
      </c>
    </row>
    <row r="46" spans="1:12" x14ac:dyDescent="0.25">
      <c r="A46" s="3" t="s">
        <v>115</v>
      </c>
      <c r="D46" s="1" t="s">
        <v>50</v>
      </c>
      <c r="E46" s="39">
        <v>4</v>
      </c>
      <c r="F46" s="40" t="s">
        <v>51</v>
      </c>
      <c r="G46" s="45" t="s">
        <v>245</v>
      </c>
      <c r="H46" s="46" t="s">
        <v>246</v>
      </c>
      <c r="I46" s="47" t="s">
        <v>247</v>
      </c>
      <c r="J46" s="42">
        <v>0.28999999999999998</v>
      </c>
      <c r="K46" s="42">
        <f t="shared" si="0"/>
        <v>1.1599999999999999</v>
      </c>
      <c r="L46" s="43" t="s">
        <v>332</v>
      </c>
    </row>
    <row r="47" spans="1:12" x14ac:dyDescent="0.25">
      <c r="A47" s="3" t="s">
        <v>115</v>
      </c>
      <c r="D47" s="1" t="s">
        <v>52</v>
      </c>
      <c r="E47" s="39">
        <v>8</v>
      </c>
      <c r="F47" s="40" t="s">
        <v>53</v>
      </c>
      <c r="G47" s="15" t="s">
        <v>243</v>
      </c>
      <c r="H47" t="s">
        <v>249</v>
      </c>
      <c r="I47" s="5" t="s">
        <v>244</v>
      </c>
      <c r="J47" s="42">
        <v>1.22</v>
      </c>
      <c r="K47" s="42">
        <f t="shared" si="0"/>
        <v>9.76</v>
      </c>
      <c r="L47" s="43" t="s">
        <v>332</v>
      </c>
    </row>
    <row r="48" spans="1:12" x14ac:dyDescent="0.25">
      <c r="A48" s="3" t="s">
        <v>115</v>
      </c>
      <c r="D48" s="1" t="s">
        <v>54</v>
      </c>
      <c r="E48" s="39">
        <v>8</v>
      </c>
      <c r="F48" s="40" t="s">
        <v>55</v>
      </c>
      <c r="G48" t="s">
        <v>248</v>
      </c>
      <c r="H48" t="s">
        <v>568</v>
      </c>
      <c r="I48" s="5" t="s">
        <v>250</v>
      </c>
      <c r="J48" s="42">
        <v>0.05</v>
      </c>
      <c r="K48" s="42">
        <f t="shared" si="0"/>
        <v>0.4</v>
      </c>
      <c r="L48" s="43" t="s">
        <v>332</v>
      </c>
    </row>
    <row r="49" spans="1:12" x14ac:dyDescent="0.25">
      <c r="A49" s="3" t="s">
        <v>115</v>
      </c>
      <c r="D49" s="1" t="s">
        <v>56</v>
      </c>
      <c r="E49" s="39">
        <v>4</v>
      </c>
      <c r="F49" s="40" t="s">
        <v>57</v>
      </c>
      <c r="G49" t="s">
        <v>225</v>
      </c>
      <c r="H49" t="s">
        <v>227</v>
      </c>
      <c r="I49" s="5" t="s">
        <v>226</v>
      </c>
      <c r="J49" s="42">
        <v>0.06</v>
      </c>
      <c r="K49" s="42">
        <f t="shared" si="0"/>
        <v>0.24</v>
      </c>
      <c r="L49" s="43" t="s">
        <v>332</v>
      </c>
    </row>
    <row r="50" spans="1:12" x14ac:dyDescent="0.25">
      <c r="D50" s="1"/>
      <c r="F50" s="40"/>
      <c r="I50" s="5"/>
      <c r="J50" s="42"/>
      <c r="K50" s="42"/>
    </row>
    <row r="51" spans="1:12" x14ac:dyDescent="0.25">
      <c r="B51" s="25" t="s">
        <v>115</v>
      </c>
      <c r="D51" s="27" t="s">
        <v>371</v>
      </c>
      <c r="E51" s="39">
        <v>3</v>
      </c>
      <c r="F51" s="40" t="s">
        <v>372</v>
      </c>
      <c r="G51" t="s">
        <v>397</v>
      </c>
      <c r="H51" t="s">
        <v>569</v>
      </c>
      <c r="I51" s="5" t="s">
        <v>398</v>
      </c>
      <c r="J51" s="42">
        <v>0.48</v>
      </c>
      <c r="K51" s="42">
        <f t="shared" si="0"/>
        <v>1.44</v>
      </c>
      <c r="L51" s="43" t="s">
        <v>332</v>
      </c>
    </row>
    <row r="52" spans="1:12" x14ac:dyDescent="0.25">
      <c r="B52" s="25" t="s">
        <v>115</v>
      </c>
      <c r="D52" s="24" t="s">
        <v>35</v>
      </c>
      <c r="E52" s="39">
        <v>1</v>
      </c>
      <c r="F52" s="48" t="s">
        <v>375</v>
      </c>
      <c r="G52" t="s">
        <v>402</v>
      </c>
      <c r="H52" t="s">
        <v>404</v>
      </c>
      <c r="I52" s="5" t="s">
        <v>403</v>
      </c>
      <c r="J52" s="42">
        <v>1.4</v>
      </c>
      <c r="K52" s="42">
        <f t="shared" si="0"/>
        <v>1.4</v>
      </c>
      <c r="L52" s="43" t="s">
        <v>332</v>
      </c>
    </row>
    <row r="53" spans="1:12" x14ac:dyDescent="0.25">
      <c r="B53" s="25" t="s">
        <v>115</v>
      </c>
      <c r="D53" s="27" t="s">
        <v>374</v>
      </c>
      <c r="E53" s="39">
        <v>2</v>
      </c>
      <c r="F53" s="40" t="s">
        <v>373</v>
      </c>
      <c r="G53" t="s">
        <v>399</v>
      </c>
      <c r="H53" t="s">
        <v>400</v>
      </c>
      <c r="I53" s="5" t="s">
        <v>401</v>
      </c>
      <c r="J53" s="42">
        <v>4.92</v>
      </c>
      <c r="K53" s="42">
        <f t="shared" si="0"/>
        <v>9.84</v>
      </c>
      <c r="L53" s="43" t="s">
        <v>215</v>
      </c>
    </row>
    <row r="54" spans="1:12" x14ac:dyDescent="0.25">
      <c r="B54" s="25" t="s">
        <v>115</v>
      </c>
      <c r="D54" s="27" t="s">
        <v>38</v>
      </c>
      <c r="E54" s="39">
        <v>1</v>
      </c>
      <c r="F54" s="40" t="s">
        <v>376</v>
      </c>
      <c r="G54" t="s">
        <v>405</v>
      </c>
      <c r="H54" t="s">
        <v>407</v>
      </c>
      <c r="I54" s="5" t="s">
        <v>406</v>
      </c>
      <c r="J54" s="42">
        <v>0.06</v>
      </c>
      <c r="K54" s="42">
        <f t="shared" si="0"/>
        <v>0.06</v>
      </c>
      <c r="L54" s="43" t="s">
        <v>332</v>
      </c>
    </row>
    <row r="55" spans="1:12" x14ac:dyDescent="0.25">
      <c r="B55" s="25" t="s">
        <v>115</v>
      </c>
      <c r="D55" s="27" t="s">
        <v>40</v>
      </c>
      <c r="E55" s="39">
        <v>1</v>
      </c>
      <c r="F55" s="40" t="s">
        <v>377</v>
      </c>
      <c r="G55" t="s">
        <v>408</v>
      </c>
      <c r="H55" t="s">
        <v>409</v>
      </c>
      <c r="I55" s="5" t="s">
        <v>410</v>
      </c>
      <c r="J55" s="42">
        <v>1.2</v>
      </c>
      <c r="K55" s="42">
        <f t="shared" si="0"/>
        <v>1.2</v>
      </c>
      <c r="L55" s="43" t="s">
        <v>332</v>
      </c>
    </row>
    <row r="56" spans="1:12" x14ac:dyDescent="0.25">
      <c r="B56" s="25"/>
      <c r="D56" s="1"/>
      <c r="F56" s="40"/>
      <c r="J56" s="42"/>
      <c r="K56" s="42"/>
    </row>
    <row r="57" spans="1:12" x14ac:dyDescent="0.25">
      <c r="A57" s="22" t="s">
        <v>365</v>
      </c>
      <c r="D57" s="1" t="s">
        <v>362</v>
      </c>
      <c r="E57" s="39">
        <v>11</v>
      </c>
      <c r="F57" s="40" t="s">
        <v>217</v>
      </c>
      <c r="G57" t="s">
        <v>216</v>
      </c>
      <c r="H57" s="6" t="s">
        <v>361</v>
      </c>
      <c r="I57" s="5" t="s">
        <v>221</v>
      </c>
      <c r="J57" s="42">
        <v>0.02</v>
      </c>
      <c r="K57" s="42">
        <f t="shared" si="0"/>
        <v>0.22</v>
      </c>
      <c r="L57" s="43" t="s">
        <v>332</v>
      </c>
    </row>
    <row r="58" spans="1:12" x14ac:dyDescent="0.25">
      <c r="B58" s="25" t="s">
        <v>115</v>
      </c>
      <c r="D58" s="27" t="s">
        <v>413</v>
      </c>
      <c r="E58" s="39">
        <v>4</v>
      </c>
      <c r="F58" s="49" t="s">
        <v>411</v>
      </c>
      <c r="G58" t="s">
        <v>411</v>
      </c>
      <c r="H58" t="s">
        <v>412</v>
      </c>
      <c r="I58" s="5" t="s">
        <v>414</v>
      </c>
      <c r="J58" s="42">
        <v>0.09</v>
      </c>
      <c r="K58" s="42">
        <f>IF(ISBLANK(E58),"",E58*J58)</f>
        <v>0.36</v>
      </c>
      <c r="L58" s="43" t="s">
        <v>332</v>
      </c>
    </row>
    <row r="59" spans="1:12" x14ac:dyDescent="0.25">
      <c r="B59" s="25" t="s">
        <v>115</v>
      </c>
      <c r="D59" s="27" t="s">
        <v>386</v>
      </c>
      <c r="E59" s="39">
        <v>2</v>
      </c>
      <c r="F59" s="48" t="s">
        <v>387</v>
      </c>
      <c r="G59" t="s">
        <v>387</v>
      </c>
      <c r="H59" t="s">
        <v>388</v>
      </c>
      <c r="I59" s="5" t="s">
        <v>389</v>
      </c>
      <c r="J59" s="42">
        <v>0.31</v>
      </c>
      <c r="K59" s="42">
        <f t="shared" si="0"/>
        <v>0.62</v>
      </c>
      <c r="L59" s="43" t="s">
        <v>332</v>
      </c>
    </row>
    <row r="60" spans="1:12" x14ac:dyDescent="0.25">
      <c r="B60" s="25" t="s">
        <v>115</v>
      </c>
      <c r="D60" s="27" t="s">
        <v>384</v>
      </c>
      <c r="E60" s="39">
        <v>1</v>
      </c>
      <c r="F60" s="48" t="s">
        <v>393</v>
      </c>
      <c r="G60" t="s">
        <v>393</v>
      </c>
      <c r="H60" t="s">
        <v>394</v>
      </c>
      <c r="I60" s="5" t="s">
        <v>395</v>
      </c>
      <c r="J60" s="42">
        <v>0.31</v>
      </c>
      <c r="K60" s="42">
        <f t="shared" si="0"/>
        <v>0.31</v>
      </c>
      <c r="L60" s="43" t="s">
        <v>332</v>
      </c>
    </row>
    <row r="61" spans="1:12" x14ac:dyDescent="0.25">
      <c r="B61" s="25" t="s">
        <v>115</v>
      </c>
      <c r="D61" s="27" t="s">
        <v>385</v>
      </c>
      <c r="E61" s="39">
        <v>1</v>
      </c>
      <c r="F61" s="48" t="s">
        <v>390</v>
      </c>
      <c r="G61" t="s">
        <v>390</v>
      </c>
      <c r="H61" t="s">
        <v>391</v>
      </c>
      <c r="I61" s="5" t="s">
        <v>392</v>
      </c>
      <c r="J61" s="42">
        <v>0.08</v>
      </c>
      <c r="K61" s="42">
        <f t="shared" si="0"/>
        <v>0.08</v>
      </c>
      <c r="L61" s="43" t="s">
        <v>332</v>
      </c>
    </row>
    <row r="62" spans="1:12" x14ac:dyDescent="0.25">
      <c r="A62" s="22"/>
      <c r="B62" s="25" t="s">
        <v>115</v>
      </c>
      <c r="D62" s="27" t="s">
        <v>383</v>
      </c>
      <c r="E62" s="39">
        <v>2</v>
      </c>
      <c r="F62" s="40" t="s">
        <v>217</v>
      </c>
      <c r="G62" t="s">
        <v>216</v>
      </c>
      <c r="H62" s="6" t="s">
        <v>361</v>
      </c>
      <c r="I62" s="5" t="s">
        <v>221</v>
      </c>
      <c r="J62" s="42">
        <v>0.02</v>
      </c>
      <c r="K62" s="42">
        <f t="shared" ref="K62" si="1">IF(ISBLANK(E62),"",E62*J62)</f>
        <v>0.04</v>
      </c>
      <c r="L62" s="43" t="s">
        <v>332</v>
      </c>
    </row>
    <row r="63" spans="1:12" x14ac:dyDescent="0.25">
      <c r="D63" s="1"/>
      <c r="J63" s="42"/>
      <c r="K63" s="42"/>
    </row>
    <row r="64" spans="1:12" x14ac:dyDescent="0.25">
      <c r="D64" s="1"/>
      <c r="J64" s="42"/>
      <c r="K64" s="42"/>
    </row>
    <row r="65" spans="1:12" x14ac:dyDescent="0.25">
      <c r="A65" s="3" t="s">
        <v>115</v>
      </c>
      <c r="D65" s="1" t="s">
        <v>58</v>
      </c>
      <c r="E65" s="39">
        <v>1</v>
      </c>
      <c r="F65" s="40" t="s">
        <v>59</v>
      </c>
      <c r="G65" t="s">
        <v>218</v>
      </c>
      <c r="H65" t="s">
        <v>219</v>
      </c>
      <c r="I65" s="5" t="s">
        <v>220</v>
      </c>
      <c r="J65" s="42">
        <v>7.0000000000000007E-2</v>
      </c>
      <c r="K65" s="42">
        <f t="shared" si="0"/>
        <v>7.0000000000000007E-2</v>
      </c>
      <c r="L65" s="43" t="s">
        <v>332</v>
      </c>
    </row>
    <row r="66" spans="1:12" x14ac:dyDescent="0.25">
      <c r="A66" s="3" t="s">
        <v>115</v>
      </c>
      <c r="D66" s="1" t="s">
        <v>60</v>
      </c>
      <c r="E66" s="39">
        <v>4</v>
      </c>
      <c r="F66" s="40" t="s">
        <v>61</v>
      </c>
      <c r="G66" t="s">
        <v>223</v>
      </c>
      <c r="H66" t="s">
        <v>224</v>
      </c>
      <c r="I66" s="5" t="s">
        <v>222</v>
      </c>
      <c r="J66" s="42">
        <v>0.05</v>
      </c>
      <c r="K66" s="42">
        <f t="shared" si="0"/>
        <v>0.2</v>
      </c>
      <c r="L66" s="43" t="s">
        <v>332</v>
      </c>
    </row>
    <row r="67" spans="1:12" x14ac:dyDescent="0.25">
      <c r="D67" s="1"/>
      <c r="F67" s="40"/>
      <c r="J67" s="42"/>
      <c r="K67" s="42" t="str">
        <f t="shared" si="0"/>
        <v/>
      </c>
    </row>
    <row r="68" spans="1:12" x14ac:dyDescent="0.25">
      <c r="B68" s="25" t="s">
        <v>115</v>
      </c>
      <c r="D68" s="27" t="s">
        <v>62</v>
      </c>
      <c r="E68" s="39">
        <v>1</v>
      </c>
      <c r="F68" s="40" t="s">
        <v>435</v>
      </c>
      <c r="G68" t="s">
        <v>435</v>
      </c>
      <c r="H68" t="s">
        <v>436</v>
      </c>
      <c r="I68" s="5" t="s">
        <v>437</v>
      </c>
      <c r="J68" s="42">
        <v>2.99</v>
      </c>
      <c r="K68" s="42">
        <f t="shared" si="0"/>
        <v>2.99</v>
      </c>
      <c r="L68" s="43" t="s">
        <v>332</v>
      </c>
    </row>
    <row r="69" spans="1:12" x14ac:dyDescent="0.25">
      <c r="B69" s="25" t="s">
        <v>115</v>
      </c>
      <c r="D69" s="27" t="s">
        <v>499</v>
      </c>
      <c r="E69" s="39">
        <v>1</v>
      </c>
      <c r="F69" s="40" t="s">
        <v>500</v>
      </c>
      <c r="G69" t="s">
        <v>497</v>
      </c>
      <c r="H69" t="s">
        <v>498</v>
      </c>
      <c r="I69" s="5" t="s">
        <v>502</v>
      </c>
      <c r="J69" s="42">
        <v>0.83</v>
      </c>
      <c r="K69" s="42">
        <f t="shared" si="0"/>
        <v>0.83</v>
      </c>
      <c r="L69" s="43" t="s">
        <v>332</v>
      </c>
    </row>
    <row r="70" spans="1:12" x14ac:dyDescent="0.25">
      <c r="B70" s="25" t="s">
        <v>115</v>
      </c>
      <c r="D70" s="27" t="s">
        <v>58</v>
      </c>
      <c r="E70" s="39">
        <v>1</v>
      </c>
      <c r="F70" s="40" t="s">
        <v>432</v>
      </c>
      <c r="G70" t="s">
        <v>432</v>
      </c>
      <c r="H70" t="s">
        <v>433</v>
      </c>
      <c r="I70" s="5" t="s">
        <v>434</v>
      </c>
      <c r="J70" s="42">
        <v>0.83</v>
      </c>
      <c r="K70" s="42">
        <f t="shared" si="0"/>
        <v>0.83</v>
      </c>
      <c r="L70" s="43" t="s">
        <v>332</v>
      </c>
    </row>
    <row r="71" spans="1:12" x14ac:dyDescent="0.25">
      <c r="B71" s="25" t="s">
        <v>115</v>
      </c>
      <c r="D71" s="27" t="s">
        <v>501</v>
      </c>
      <c r="E71" s="39">
        <v>1</v>
      </c>
      <c r="F71" s="50" t="s">
        <v>493</v>
      </c>
      <c r="G71" s="29" t="s">
        <v>494</v>
      </c>
      <c r="H71" s="51" t="s">
        <v>495</v>
      </c>
      <c r="I71" s="5" t="s">
        <v>496</v>
      </c>
      <c r="J71" s="42">
        <v>2.85</v>
      </c>
      <c r="K71" s="42">
        <f t="shared" si="0"/>
        <v>2.85</v>
      </c>
      <c r="L71" s="43" t="s">
        <v>332</v>
      </c>
    </row>
    <row r="72" spans="1:12" x14ac:dyDescent="0.25">
      <c r="A72" s="3" t="s">
        <v>115</v>
      </c>
      <c r="D72" s="1" t="s">
        <v>62</v>
      </c>
      <c r="E72" s="39">
        <v>1</v>
      </c>
      <c r="F72" s="40" t="s">
        <v>63</v>
      </c>
      <c r="G72" t="s">
        <v>63</v>
      </c>
      <c r="H72" t="s">
        <v>214</v>
      </c>
      <c r="I72" s="5" t="s">
        <v>213</v>
      </c>
      <c r="J72" s="42">
        <v>0.2</v>
      </c>
      <c r="K72" s="42">
        <f t="shared" si="0"/>
        <v>0.2</v>
      </c>
      <c r="L72" s="43" t="s">
        <v>332</v>
      </c>
    </row>
    <row r="73" spans="1:12" x14ac:dyDescent="0.25">
      <c r="A73" s="3" t="s">
        <v>115</v>
      </c>
      <c r="D73" s="1" t="s">
        <v>64</v>
      </c>
      <c r="E73" s="39">
        <v>1</v>
      </c>
      <c r="F73" s="40" t="s">
        <v>81</v>
      </c>
      <c r="G73" t="s">
        <v>212</v>
      </c>
      <c r="H73" t="s">
        <v>211</v>
      </c>
      <c r="I73" s="5" t="s">
        <v>210</v>
      </c>
      <c r="J73" s="42">
        <v>6.11</v>
      </c>
      <c r="K73" s="42">
        <f t="shared" si="0"/>
        <v>6.11</v>
      </c>
      <c r="L73" s="43" t="s">
        <v>215</v>
      </c>
    </row>
    <row r="74" spans="1:12" x14ac:dyDescent="0.25">
      <c r="D74" s="1"/>
      <c r="F74" s="40"/>
      <c r="J74" s="42"/>
      <c r="K74" s="42" t="str">
        <f t="shared" si="0"/>
        <v/>
      </c>
    </row>
    <row r="75" spans="1:12" x14ac:dyDescent="0.25">
      <c r="A75" s="3" t="s">
        <v>364</v>
      </c>
      <c r="D75" s="1" t="s">
        <v>396</v>
      </c>
      <c r="E75" s="39">
        <v>4</v>
      </c>
      <c r="F75" s="40" t="s">
        <v>65</v>
      </c>
      <c r="G75" t="s">
        <v>97</v>
      </c>
      <c r="I75" s="5" t="s">
        <v>193</v>
      </c>
      <c r="J75" s="42">
        <v>1.47</v>
      </c>
      <c r="K75" s="42">
        <f t="shared" si="0"/>
        <v>5.88</v>
      </c>
      <c r="L75" s="43" t="s">
        <v>332</v>
      </c>
    </row>
    <row r="76" spans="1:12" x14ac:dyDescent="0.25">
      <c r="B76" s="25" t="s">
        <v>115</v>
      </c>
      <c r="D76" s="27" t="s">
        <v>438</v>
      </c>
      <c r="E76" s="39">
        <v>1</v>
      </c>
      <c r="F76" s="40" t="s">
        <v>439</v>
      </c>
      <c r="G76" t="s">
        <v>439</v>
      </c>
      <c r="H76" t="s">
        <v>440</v>
      </c>
      <c r="I76" s="5" t="s">
        <v>441</v>
      </c>
      <c r="J76" s="42">
        <v>2.02</v>
      </c>
      <c r="K76" s="42">
        <f t="shared" si="0"/>
        <v>2.02</v>
      </c>
      <c r="L76" s="43" t="s">
        <v>332</v>
      </c>
    </row>
    <row r="77" spans="1:12" x14ac:dyDescent="0.25">
      <c r="D77" s="1"/>
      <c r="F77" s="40"/>
      <c r="J77" s="42"/>
      <c r="K77" s="42" t="str">
        <f t="shared" si="0"/>
        <v/>
      </c>
    </row>
    <row r="78" spans="1:12" x14ac:dyDescent="0.25">
      <c r="A78" s="3" t="s">
        <v>115</v>
      </c>
      <c r="D78" s="1" t="s">
        <v>79</v>
      </c>
      <c r="E78" s="39">
        <v>2</v>
      </c>
      <c r="F78" s="40" t="s">
        <v>198</v>
      </c>
      <c r="G78" s="52" t="s">
        <v>100</v>
      </c>
      <c r="H78" t="s">
        <v>99</v>
      </c>
      <c r="I78" s="44" t="s">
        <v>336</v>
      </c>
      <c r="J78" s="42">
        <v>2.58</v>
      </c>
      <c r="K78" s="42">
        <f t="shared" si="0"/>
        <v>5.16</v>
      </c>
      <c r="L78" s="43" t="s">
        <v>215</v>
      </c>
    </row>
    <row r="79" spans="1:12" x14ac:dyDescent="0.25">
      <c r="A79" s="3" t="s">
        <v>115</v>
      </c>
      <c r="D79" s="1" t="s">
        <v>67</v>
      </c>
      <c r="E79" s="39">
        <v>4</v>
      </c>
      <c r="F79" s="40" t="s">
        <v>200</v>
      </c>
      <c r="G79" s="52" t="s">
        <v>102</v>
      </c>
      <c r="H79" t="s">
        <v>101</v>
      </c>
      <c r="I79" s="44" t="s">
        <v>337</v>
      </c>
      <c r="J79" s="42">
        <v>1.94</v>
      </c>
      <c r="K79" s="42">
        <f t="shared" si="0"/>
        <v>7.76</v>
      </c>
      <c r="L79" s="43" t="s">
        <v>215</v>
      </c>
    </row>
    <row r="80" spans="1:12" x14ac:dyDescent="0.25">
      <c r="A80" s="3" t="s">
        <v>115</v>
      </c>
      <c r="D80" s="1" t="s">
        <v>66</v>
      </c>
      <c r="E80" s="39">
        <v>2</v>
      </c>
      <c r="F80" s="40" t="s">
        <v>201</v>
      </c>
      <c r="G80" s="52" t="s">
        <v>208</v>
      </c>
      <c r="H80" t="s">
        <v>209</v>
      </c>
      <c r="I80" s="44" t="s">
        <v>338</v>
      </c>
      <c r="J80" s="42">
        <v>3.49</v>
      </c>
      <c r="K80" s="42">
        <f t="shared" si="0"/>
        <v>6.98</v>
      </c>
      <c r="L80" s="43" t="s">
        <v>215</v>
      </c>
    </row>
    <row r="81" spans="1:12" x14ac:dyDescent="0.25">
      <c r="A81" s="3" t="s">
        <v>115</v>
      </c>
      <c r="D81" s="1" t="s">
        <v>80</v>
      </c>
      <c r="E81" s="39">
        <v>2</v>
      </c>
      <c r="F81" s="40" t="s">
        <v>199</v>
      </c>
      <c r="G81" s="52" t="s">
        <v>207</v>
      </c>
      <c r="H81" t="s">
        <v>98</v>
      </c>
      <c r="I81" s="44" t="s">
        <v>146</v>
      </c>
      <c r="J81" s="42">
        <v>1.73</v>
      </c>
      <c r="K81" s="42">
        <f t="shared" si="0"/>
        <v>3.46</v>
      </c>
      <c r="L81" s="43" t="s">
        <v>332</v>
      </c>
    </row>
    <row r="82" spans="1:12" x14ac:dyDescent="0.25">
      <c r="D82" s="1"/>
      <c r="F82" s="40"/>
      <c r="G82" s="53"/>
      <c r="I82" s="44"/>
      <c r="J82" s="42"/>
      <c r="K82" s="42" t="str">
        <f t="shared" si="0"/>
        <v/>
      </c>
    </row>
    <row r="83" spans="1:12" x14ac:dyDescent="0.25">
      <c r="A83" s="22" t="s">
        <v>115</v>
      </c>
      <c r="D83" s="23" t="s">
        <v>355</v>
      </c>
      <c r="E83" s="39">
        <v>6</v>
      </c>
      <c r="F83" s="40" t="s">
        <v>353</v>
      </c>
      <c r="G83" t="s">
        <v>349</v>
      </c>
      <c r="H83" t="s">
        <v>351</v>
      </c>
      <c r="I83" s="44" t="s">
        <v>358</v>
      </c>
      <c r="J83" s="42">
        <v>0.05</v>
      </c>
      <c r="K83" s="42">
        <f t="shared" si="0"/>
        <v>0.30000000000000004</v>
      </c>
      <c r="L83" s="43" t="s">
        <v>332</v>
      </c>
    </row>
    <row r="84" spans="1:12" x14ac:dyDescent="0.25">
      <c r="A84" s="22" t="s">
        <v>115</v>
      </c>
      <c r="D84" s="23" t="s">
        <v>356</v>
      </c>
      <c r="E84" s="39">
        <v>6</v>
      </c>
      <c r="F84" s="40" t="s">
        <v>354</v>
      </c>
      <c r="G84" t="s">
        <v>350</v>
      </c>
      <c r="H84" t="s">
        <v>352</v>
      </c>
      <c r="I84" s="5" t="s">
        <v>357</v>
      </c>
      <c r="J84" s="42">
        <v>0.03</v>
      </c>
      <c r="K84" s="42">
        <f t="shared" si="0"/>
        <v>0.18</v>
      </c>
      <c r="L84" s="43" t="s">
        <v>332</v>
      </c>
    </row>
    <row r="85" spans="1:12" x14ac:dyDescent="0.25">
      <c r="A85" s="3" t="s">
        <v>115</v>
      </c>
      <c r="D85" s="1" t="s">
        <v>87</v>
      </c>
      <c r="E85" s="39">
        <v>4</v>
      </c>
      <c r="F85" s="40" t="s">
        <v>89</v>
      </c>
      <c r="G85" t="s">
        <v>148</v>
      </c>
      <c r="H85" t="s">
        <v>147</v>
      </c>
      <c r="I85" s="5" t="s">
        <v>151</v>
      </c>
      <c r="J85" s="42">
        <v>0.01</v>
      </c>
      <c r="K85" s="42">
        <f t="shared" si="0"/>
        <v>0.04</v>
      </c>
      <c r="L85" s="43" t="s">
        <v>332</v>
      </c>
    </row>
    <row r="86" spans="1:12" x14ac:dyDescent="0.25">
      <c r="A86" s="3" t="s">
        <v>115</v>
      </c>
      <c r="D86" s="1" t="s">
        <v>92</v>
      </c>
      <c r="E86" s="39">
        <v>4</v>
      </c>
      <c r="F86" s="40" t="s">
        <v>88</v>
      </c>
      <c r="G86" t="s">
        <v>149</v>
      </c>
      <c r="H86" t="s">
        <v>194</v>
      </c>
      <c r="I86" s="5" t="s">
        <v>150</v>
      </c>
      <c r="J86" s="42">
        <v>0.02</v>
      </c>
      <c r="K86" s="42">
        <f t="shared" si="0"/>
        <v>0.08</v>
      </c>
      <c r="L86" s="43" t="s">
        <v>332</v>
      </c>
    </row>
    <row r="87" spans="1:12" x14ac:dyDescent="0.25">
      <c r="A87" s="3" t="s">
        <v>364</v>
      </c>
      <c r="D87" s="1" t="s">
        <v>319</v>
      </c>
      <c r="E87" s="39">
        <v>4</v>
      </c>
      <c r="F87" s="40" t="s">
        <v>90</v>
      </c>
      <c r="G87" t="s">
        <v>152</v>
      </c>
      <c r="H87" t="s">
        <v>195</v>
      </c>
      <c r="I87" s="5" t="s">
        <v>154</v>
      </c>
      <c r="J87" s="42">
        <v>0.04</v>
      </c>
      <c r="K87" s="42">
        <f t="shared" si="0"/>
        <v>0.16</v>
      </c>
      <c r="L87" s="43" t="s">
        <v>332</v>
      </c>
    </row>
    <row r="88" spans="1:12" x14ac:dyDescent="0.25">
      <c r="A88" s="3" t="s">
        <v>364</v>
      </c>
      <c r="D88" s="1" t="s">
        <v>320</v>
      </c>
      <c r="E88" s="39">
        <v>4</v>
      </c>
      <c r="F88" s="40" t="s">
        <v>91</v>
      </c>
      <c r="G88" t="s">
        <v>153</v>
      </c>
      <c r="H88" t="s">
        <v>196</v>
      </c>
      <c r="I88" s="5" t="s">
        <v>155</v>
      </c>
      <c r="J88" s="42">
        <v>0.02</v>
      </c>
      <c r="K88" s="42">
        <f t="shared" si="0"/>
        <v>0.08</v>
      </c>
      <c r="L88" s="43" t="s">
        <v>332</v>
      </c>
    </row>
    <row r="89" spans="1:12" x14ac:dyDescent="0.25">
      <c r="A89" s="3" t="s">
        <v>115</v>
      </c>
      <c r="D89" s="1" t="s">
        <v>86</v>
      </c>
      <c r="E89" s="39">
        <v>5</v>
      </c>
      <c r="F89" s="40" t="s">
        <v>197</v>
      </c>
      <c r="G89" t="s">
        <v>85</v>
      </c>
      <c r="H89" t="s">
        <v>157</v>
      </c>
      <c r="I89" s="5" t="s">
        <v>156</v>
      </c>
      <c r="J89" s="42">
        <v>0.36</v>
      </c>
      <c r="K89" s="42">
        <f t="shared" si="0"/>
        <v>1.7999999999999998</v>
      </c>
      <c r="L89" s="43" t="s">
        <v>332</v>
      </c>
    </row>
    <row r="90" spans="1:12" x14ac:dyDescent="0.25">
      <c r="A90" s="3" t="s">
        <v>115</v>
      </c>
      <c r="D90" s="1" t="s">
        <v>370</v>
      </c>
      <c r="E90" s="39">
        <v>1</v>
      </c>
      <c r="F90" s="40" t="s">
        <v>369</v>
      </c>
      <c r="G90" t="s">
        <v>366</v>
      </c>
      <c r="H90" t="s">
        <v>368</v>
      </c>
      <c r="I90" s="5" t="s">
        <v>367</v>
      </c>
      <c r="J90" s="42">
        <v>2.19</v>
      </c>
      <c r="K90" s="42">
        <f t="shared" si="0"/>
        <v>2.19</v>
      </c>
      <c r="L90" s="43" t="s">
        <v>332</v>
      </c>
    </row>
    <row r="91" spans="1:12" x14ac:dyDescent="0.25">
      <c r="D91" s="1"/>
      <c r="F91" s="40"/>
      <c r="J91" s="42"/>
      <c r="K91" s="42" t="str">
        <f t="shared" si="0"/>
        <v/>
      </c>
    </row>
    <row r="92" spans="1:12" x14ac:dyDescent="0.25">
      <c r="A92" s="3" t="s">
        <v>115</v>
      </c>
      <c r="D92" s="1" t="s">
        <v>68</v>
      </c>
      <c r="E92" s="39">
        <v>1</v>
      </c>
      <c r="F92" s="40" t="s">
        <v>82</v>
      </c>
      <c r="G92" t="s">
        <v>204</v>
      </c>
      <c r="H92" t="s">
        <v>205</v>
      </c>
      <c r="I92" s="54" t="s">
        <v>206</v>
      </c>
      <c r="J92" s="42">
        <v>0.61</v>
      </c>
      <c r="K92" s="42">
        <f t="shared" si="0"/>
        <v>0.61</v>
      </c>
      <c r="L92" s="43" t="s">
        <v>332</v>
      </c>
    </row>
    <row r="93" spans="1:12" x14ac:dyDescent="0.25">
      <c r="A93" s="3" t="s">
        <v>115</v>
      </c>
      <c r="D93" s="1" t="s">
        <v>69</v>
      </c>
      <c r="E93" s="39">
        <v>1</v>
      </c>
      <c r="F93" s="40" t="s">
        <v>83</v>
      </c>
      <c r="G93" t="s">
        <v>202</v>
      </c>
      <c r="H93" t="s">
        <v>203</v>
      </c>
      <c r="I93" s="5" t="s">
        <v>192</v>
      </c>
      <c r="J93" s="42">
        <v>0.71</v>
      </c>
      <c r="K93" s="42">
        <f t="shared" si="0"/>
        <v>0.71</v>
      </c>
      <c r="L93" s="43" t="s">
        <v>332</v>
      </c>
    </row>
    <row r="94" spans="1:12" x14ac:dyDescent="0.25">
      <c r="D94" s="1"/>
      <c r="F94" s="40"/>
      <c r="J94" s="42"/>
      <c r="K94" s="42" t="str">
        <f t="shared" si="0"/>
        <v/>
      </c>
    </row>
    <row r="95" spans="1:12" x14ac:dyDescent="0.25">
      <c r="A95" s="3" t="s">
        <v>115</v>
      </c>
      <c r="D95" s="1" t="s">
        <v>71</v>
      </c>
      <c r="E95" s="39">
        <v>2</v>
      </c>
      <c r="F95" s="40" t="s">
        <v>188</v>
      </c>
      <c r="G95" t="s">
        <v>189</v>
      </c>
      <c r="H95" t="s">
        <v>342</v>
      </c>
      <c r="I95" s="5" t="s">
        <v>190</v>
      </c>
      <c r="J95" s="42">
        <v>20.13</v>
      </c>
      <c r="K95" s="42">
        <f t="shared" si="0"/>
        <v>40.26</v>
      </c>
      <c r="L95" s="43" t="s">
        <v>334</v>
      </c>
    </row>
    <row r="96" spans="1:12" x14ac:dyDescent="0.25">
      <c r="A96" s="3" t="s">
        <v>115</v>
      </c>
      <c r="D96" s="1" t="s">
        <v>84</v>
      </c>
      <c r="E96" s="39">
        <v>4</v>
      </c>
      <c r="F96" s="40" t="s">
        <v>185</v>
      </c>
      <c r="G96" t="s">
        <v>184</v>
      </c>
      <c r="H96" t="s">
        <v>343</v>
      </c>
      <c r="I96" s="5" t="s">
        <v>186</v>
      </c>
      <c r="J96" s="42">
        <v>16.88</v>
      </c>
      <c r="K96" s="42">
        <f t="shared" ref="K96:K150" si="2">IF(ISBLANK(E96),"",E96*J96)</f>
        <v>67.52</v>
      </c>
      <c r="L96" s="43" t="s">
        <v>334</v>
      </c>
    </row>
    <row r="97" spans="1:12" x14ac:dyDescent="0.25">
      <c r="D97" s="1"/>
      <c r="E97" s="39">
        <v>6</v>
      </c>
      <c r="F97" s="40" t="s">
        <v>324</v>
      </c>
      <c r="G97" t="s">
        <v>321</v>
      </c>
      <c r="H97" t="s">
        <v>322</v>
      </c>
      <c r="I97" s="5" t="s">
        <v>323</v>
      </c>
      <c r="J97" s="42">
        <v>1.83</v>
      </c>
      <c r="K97" s="42">
        <f t="shared" si="2"/>
        <v>10.98</v>
      </c>
      <c r="L97" s="43" t="s">
        <v>334</v>
      </c>
    </row>
    <row r="98" spans="1:12" x14ac:dyDescent="0.25">
      <c r="A98" s="3" t="s">
        <v>115</v>
      </c>
      <c r="D98" s="1" t="s">
        <v>70</v>
      </c>
      <c r="E98" s="39">
        <v>1</v>
      </c>
      <c r="F98" s="40" t="s">
        <v>187</v>
      </c>
      <c r="G98" t="s">
        <v>182</v>
      </c>
      <c r="H98" t="s">
        <v>344</v>
      </c>
      <c r="I98" s="5" t="s">
        <v>183</v>
      </c>
      <c r="J98" s="42">
        <v>121.41</v>
      </c>
      <c r="K98" s="42">
        <f t="shared" si="2"/>
        <v>121.41</v>
      </c>
      <c r="L98" s="43" t="s">
        <v>334</v>
      </c>
    </row>
    <row r="99" spans="1:12" x14ac:dyDescent="0.25">
      <c r="D99" s="1"/>
      <c r="E99" s="39">
        <v>4</v>
      </c>
      <c r="F99" s="40" t="s">
        <v>328</v>
      </c>
      <c r="G99" t="s">
        <v>326</v>
      </c>
      <c r="H99" t="s">
        <v>325</v>
      </c>
      <c r="I99" s="5" t="s">
        <v>327</v>
      </c>
      <c r="J99" s="42">
        <v>1.98</v>
      </c>
      <c r="K99" s="42">
        <f t="shared" si="2"/>
        <v>7.92</v>
      </c>
      <c r="L99" s="43" t="s">
        <v>334</v>
      </c>
    </row>
    <row r="100" spans="1:12" x14ac:dyDescent="0.25">
      <c r="D100" s="1"/>
      <c r="F100" s="40"/>
      <c r="J100" s="42"/>
      <c r="K100" s="42" t="str">
        <f t="shared" si="2"/>
        <v/>
      </c>
    </row>
    <row r="101" spans="1:12" x14ac:dyDescent="0.25">
      <c r="A101" s="3" t="s">
        <v>115</v>
      </c>
      <c r="D101" s="1" t="s">
        <v>72</v>
      </c>
      <c r="E101" s="39">
        <v>2</v>
      </c>
      <c r="F101" s="40" t="s">
        <v>73</v>
      </c>
      <c r="G101" t="s">
        <v>73</v>
      </c>
      <c r="H101" t="s">
        <v>180</v>
      </c>
      <c r="I101" s="5" t="s">
        <v>181</v>
      </c>
      <c r="J101" s="42">
        <v>134.24</v>
      </c>
      <c r="K101" s="42">
        <f t="shared" si="2"/>
        <v>268.48</v>
      </c>
      <c r="L101" s="43" t="s">
        <v>335</v>
      </c>
    </row>
    <row r="102" spans="1:12" x14ac:dyDescent="0.25">
      <c r="D102" s="1"/>
      <c r="F102" s="40"/>
      <c r="J102" s="42"/>
      <c r="K102" s="42" t="str">
        <f t="shared" si="2"/>
        <v/>
      </c>
    </row>
    <row r="103" spans="1:12" x14ac:dyDescent="0.25">
      <c r="A103" s="3" t="s">
        <v>115</v>
      </c>
      <c r="D103" s="1" t="s">
        <v>317</v>
      </c>
      <c r="E103" s="39">
        <v>4</v>
      </c>
      <c r="F103" s="40" t="s">
        <v>74</v>
      </c>
      <c r="G103" t="s">
        <v>158</v>
      </c>
      <c r="H103" t="s">
        <v>159</v>
      </c>
      <c r="I103" s="44" t="s">
        <v>160</v>
      </c>
      <c r="J103" s="42">
        <v>0.13</v>
      </c>
      <c r="K103" s="42">
        <f t="shared" si="2"/>
        <v>0.52</v>
      </c>
      <c r="L103" s="43" t="s">
        <v>332</v>
      </c>
    </row>
    <row r="104" spans="1:12" x14ac:dyDescent="0.25">
      <c r="A104" s="3" t="s">
        <v>115</v>
      </c>
      <c r="D104" s="1" t="s">
        <v>318</v>
      </c>
      <c r="E104" s="39">
        <v>4</v>
      </c>
      <c r="F104" s="40" t="s">
        <v>75</v>
      </c>
      <c r="G104" t="s">
        <v>161</v>
      </c>
      <c r="H104" t="s">
        <v>162</v>
      </c>
      <c r="I104" s="44" t="s">
        <v>163</v>
      </c>
      <c r="J104" s="42">
        <v>0.04</v>
      </c>
      <c r="K104" s="42">
        <f t="shared" si="2"/>
        <v>0.16</v>
      </c>
      <c r="L104" s="43" t="s">
        <v>332</v>
      </c>
    </row>
    <row r="105" spans="1:12" x14ac:dyDescent="0.25">
      <c r="D105" s="1"/>
      <c r="F105" s="40"/>
      <c r="J105" s="42"/>
      <c r="K105" s="42" t="str">
        <f t="shared" si="2"/>
        <v/>
      </c>
    </row>
    <row r="106" spans="1:12" x14ac:dyDescent="0.25">
      <c r="B106" s="25" t="s">
        <v>115</v>
      </c>
      <c r="D106" s="27" t="s">
        <v>378</v>
      </c>
      <c r="E106" s="39">
        <v>1</v>
      </c>
      <c r="F106" s="40" t="s">
        <v>451</v>
      </c>
      <c r="G106" t="s">
        <v>379</v>
      </c>
      <c r="H106" t="s">
        <v>380</v>
      </c>
      <c r="I106" s="5" t="s">
        <v>381</v>
      </c>
      <c r="J106" s="42">
        <v>97.38</v>
      </c>
      <c r="K106" s="42">
        <f t="shared" si="2"/>
        <v>97.38</v>
      </c>
      <c r="L106" s="43" t="s">
        <v>335</v>
      </c>
    </row>
    <row r="107" spans="1:12" x14ac:dyDescent="0.25">
      <c r="B107" s="25" t="s">
        <v>115</v>
      </c>
      <c r="D107" s="27" t="s">
        <v>452</v>
      </c>
      <c r="E107" s="39">
        <v>1</v>
      </c>
      <c r="F107" s="40" t="s">
        <v>450</v>
      </c>
      <c r="G107" t="s">
        <v>447</v>
      </c>
      <c r="H107" t="s">
        <v>448</v>
      </c>
      <c r="I107" s="5" t="s">
        <v>449</v>
      </c>
      <c r="J107" s="42">
        <v>11.39</v>
      </c>
      <c r="K107" s="42">
        <f t="shared" si="2"/>
        <v>11.39</v>
      </c>
      <c r="L107" s="43" t="s">
        <v>332</v>
      </c>
    </row>
    <row r="108" spans="1:12" x14ac:dyDescent="0.25">
      <c r="B108" s="25" t="s">
        <v>115</v>
      </c>
      <c r="D108" s="27" t="s">
        <v>443</v>
      </c>
      <c r="E108" s="39">
        <v>1</v>
      </c>
      <c r="F108" s="40" t="s">
        <v>442</v>
      </c>
      <c r="G108" t="s">
        <v>444</v>
      </c>
      <c r="H108" t="s">
        <v>445</v>
      </c>
      <c r="I108" s="5" t="s">
        <v>446</v>
      </c>
      <c r="J108" s="42">
        <v>9.8699999999999992</v>
      </c>
      <c r="K108" s="42">
        <f t="shared" si="2"/>
        <v>9.8699999999999992</v>
      </c>
      <c r="L108" s="43" t="s">
        <v>215</v>
      </c>
    </row>
    <row r="109" spans="1:12" x14ac:dyDescent="0.25">
      <c r="A109" s="3" t="s">
        <v>115</v>
      </c>
      <c r="B109" s="25" t="s">
        <v>115</v>
      </c>
      <c r="D109" s="1" t="s">
        <v>382</v>
      </c>
      <c r="E109" s="39">
        <v>2</v>
      </c>
      <c r="F109" s="40" t="s">
        <v>76</v>
      </c>
      <c r="G109" t="s">
        <v>76</v>
      </c>
      <c r="H109" t="s">
        <v>164</v>
      </c>
      <c r="I109" s="5" t="s">
        <v>165</v>
      </c>
      <c r="J109" s="42">
        <v>0.15</v>
      </c>
      <c r="K109" s="42">
        <f t="shared" si="2"/>
        <v>0.3</v>
      </c>
      <c r="L109" s="43" t="s">
        <v>332</v>
      </c>
    </row>
    <row r="110" spans="1:12" x14ac:dyDescent="0.25">
      <c r="A110" s="3" t="s">
        <v>115</v>
      </c>
      <c r="D110" s="1" t="s">
        <v>77</v>
      </c>
      <c r="E110" s="39">
        <v>1</v>
      </c>
      <c r="F110" s="40" t="s">
        <v>78</v>
      </c>
      <c r="G110" t="s">
        <v>166</v>
      </c>
      <c r="H110" t="s">
        <v>167</v>
      </c>
      <c r="I110" s="5" t="s">
        <v>168</v>
      </c>
      <c r="J110" s="42">
        <v>2.8</v>
      </c>
      <c r="K110" s="42">
        <f t="shared" si="2"/>
        <v>2.8</v>
      </c>
      <c r="L110" s="43" t="s">
        <v>332</v>
      </c>
    </row>
    <row r="111" spans="1:12" x14ac:dyDescent="0.25">
      <c r="B111" s="25" t="s">
        <v>115</v>
      </c>
      <c r="D111" s="27" t="s">
        <v>415</v>
      </c>
      <c r="E111" s="39">
        <v>1</v>
      </c>
      <c r="F111" s="40" t="s">
        <v>420</v>
      </c>
      <c r="G111" t="s">
        <v>423</v>
      </c>
      <c r="H111" t="s">
        <v>424</v>
      </c>
      <c r="I111" s="5" t="s">
        <v>426</v>
      </c>
      <c r="J111" s="42">
        <v>0.42</v>
      </c>
      <c r="K111" s="42">
        <f t="shared" si="2"/>
        <v>0.42</v>
      </c>
      <c r="L111" s="43" t="s">
        <v>332</v>
      </c>
    </row>
    <row r="112" spans="1:12" x14ac:dyDescent="0.25">
      <c r="B112" s="25" t="s">
        <v>115</v>
      </c>
      <c r="D112" s="27" t="s">
        <v>416</v>
      </c>
      <c r="E112" s="39">
        <v>1</v>
      </c>
      <c r="F112" s="40" t="s">
        <v>421</v>
      </c>
      <c r="G112" t="s">
        <v>427</v>
      </c>
      <c r="H112" t="s">
        <v>428</v>
      </c>
      <c r="I112" s="5" t="s">
        <v>429</v>
      </c>
      <c r="J112" s="42">
        <v>0.39</v>
      </c>
      <c r="K112" s="42">
        <f t="shared" si="2"/>
        <v>0.39</v>
      </c>
      <c r="L112" s="43" t="s">
        <v>332</v>
      </c>
    </row>
    <row r="113" spans="1:12" x14ac:dyDescent="0.25">
      <c r="B113" s="25" t="s">
        <v>115</v>
      </c>
      <c r="D113" s="27" t="s">
        <v>417</v>
      </c>
      <c r="E113" s="39">
        <v>1</v>
      </c>
      <c r="F113" s="40" t="s">
        <v>422</v>
      </c>
      <c r="G113" t="s">
        <v>430</v>
      </c>
      <c r="H113" t="s">
        <v>425</v>
      </c>
      <c r="I113" s="5" t="s">
        <v>431</v>
      </c>
      <c r="J113" s="42">
        <v>0.41</v>
      </c>
      <c r="K113" s="42">
        <f t="shared" si="2"/>
        <v>0.41</v>
      </c>
      <c r="L113" s="43" t="s">
        <v>332</v>
      </c>
    </row>
    <row r="114" spans="1:12" x14ac:dyDescent="0.25">
      <c r="A114" s="3" t="s">
        <v>115</v>
      </c>
      <c r="D114" s="1" t="s">
        <v>415</v>
      </c>
      <c r="E114" s="39">
        <v>1</v>
      </c>
      <c r="F114" s="40" t="s">
        <v>419</v>
      </c>
      <c r="G114" t="s">
        <v>330</v>
      </c>
      <c r="H114" t="s">
        <v>331</v>
      </c>
      <c r="I114" s="5" t="s">
        <v>329</v>
      </c>
      <c r="J114" s="42">
        <v>0.68</v>
      </c>
      <c r="K114" s="42">
        <f t="shared" si="2"/>
        <v>0.68</v>
      </c>
      <c r="L114" s="43" t="s">
        <v>332</v>
      </c>
    </row>
    <row r="115" spans="1:12" x14ac:dyDescent="0.25">
      <c r="A115" s="3" t="s">
        <v>115</v>
      </c>
      <c r="B115" s="25" t="s">
        <v>115</v>
      </c>
      <c r="D115" s="1" t="s">
        <v>418</v>
      </c>
      <c r="E115" s="39">
        <v>4</v>
      </c>
      <c r="F115" s="40" t="s">
        <v>95</v>
      </c>
      <c r="G115" t="s">
        <v>95</v>
      </c>
      <c r="H115" t="s">
        <v>96</v>
      </c>
      <c r="I115" s="5" t="s">
        <v>191</v>
      </c>
      <c r="J115" s="42">
        <v>0.33</v>
      </c>
      <c r="K115" s="42">
        <f t="shared" si="2"/>
        <v>1.32</v>
      </c>
      <c r="L115" s="43" t="s">
        <v>332</v>
      </c>
    </row>
    <row r="116" spans="1:12" x14ac:dyDescent="0.25">
      <c r="A116" s="3" t="s">
        <v>115</v>
      </c>
      <c r="D116" s="2" t="s">
        <v>172</v>
      </c>
      <c r="E116" s="39">
        <v>1</v>
      </c>
      <c r="F116" s="40" t="s">
        <v>93</v>
      </c>
      <c r="G116" t="s">
        <v>93</v>
      </c>
      <c r="H116" t="s">
        <v>169</v>
      </c>
      <c r="I116" s="5" t="s">
        <v>170</v>
      </c>
      <c r="J116" s="42">
        <v>2.02</v>
      </c>
      <c r="K116" s="42">
        <f t="shared" si="2"/>
        <v>2.02</v>
      </c>
      <c r="L116" s="43" t="s">
        <v>332</v>
      </c>
    </row>
    <row r="117" spans="1:12" x14ac:dyDescent="0.25">
      <c r="A117" s="3" t="s">
        <v>115</v>
      </c>
      <c r="D117" s="2" t="s">
        <v>173</v>
      </c>
      <c r="E117" s="39">
        <v>1</v>
      </c>
      <c r="F117" s="40" t="s">
        <v>94</v>
      </c>
      <c r="G117" t="s">
        <v>94</v>
      </c>
      <c r="H117" s="69" t="s">
        <v>174</v>
      </c>
      <c r="I117" s="5" t="s">
        <v>171</v>
      </c>
      <c r="J117" s="42">
        <v>2.02</v>
      </c>
      <c r="K117" s="42">
        <f t="shared" si="2"/>
        <v>2.02</v>
      </c>
      <c r="L117" s="43" t="s">
        <v>332</v>
      </c>
    </row>
    <row r="118" spans="1:12" x14ac:dyDescent="0.25">
      <c r="A118" s="3" t="s">
        <v>115</v>
      </c>
      <c r="D118" s="2" t="s">
        <v>340</v>
      </c>
      <c r="E118" s="39">
        <v>1</v>
      </c>
      <c r="F118" s="48" t="s">
        <v>339</v>
      </c>
      <c r="G118" t="s">
        <v>348</v>
      </c>
      <c r="H118" t="s">
        <v>345</v>
      </c>
      <c r="I118" s="5" t="s">
        <v>346</v>
      </c>
      <c r="J118" s="42">
        <v>12.99</v>
      </c>
      <c r="K118" s="42">
        <f t="shared" si="2"/>
        <v>12.99</v>
      </c>
      <c r="L118" s="43" t="s">
        <v>347</v>
      </c>
    </row>
    <row r="119" spans="1:12" x14ac:dyDescent="0.25">
      <c r="F119" s="40"/>
      <c r="H119" s="55"/>
      <c r="I119" s="5"/>
      <c r="J119" s="42"/>
      <c r="K119" s="42"/>
    </row>
    <row r="120" spans="1:12" x14ac:dyDescent="0.25">
      <c r="A120" s="3" t="s">
        <v>115</v>
      </c>
      <c r="B120" s="25" t="s">
        <v>115</v>
      </c>
      <c r="D120" s="2" t="s">
        <v>489</v>
      </c>
      <c r="E120" s="39">
        <v>3</v>
      </c>
      <c r="F120" s="40" t="s">
        <v>104</v>
      </c>
      <c r="G120" t="s">
        <v>104</v>
      </c>
      <c r="H120" t="s">
        <v>175</v>
      </c>
      <c r="I120" s="5" t="s">
        <v>179</v>
      </c>
      <c r="J120" s="42">
        <v>0.79</v>
      </c>
      <c r="K120" s="42">
        <f t="shared" si="2"/>
        <v>2.37</v>
      </c>
      <c r="L120" s="43" t="s">
        <v>332</v>
      </c>
    </row>
    <row r="121" spans="1:12" x14ac:dyDescent="0.25">
      <c r="B121" s="25" t="s">
        <v>115</v>
      </c>
      <c r="D121" s="24" t="s">
        <v>488</v>
      </c>
      <c r="E121" s="39">
        <v>1</v>
      </c>
      <c r="F121" s="40" t="s">
        <v>486</v>
      </c>
      <c r="G121" t="s">
        <v>486</v>
      </c>
      <c r="H121" s="55" t="s">
        <v>487</v>
      </c>
      <c r="I121" s="5" t="s">
        <v>491</v>
      </c>
      <c r="J121" s="42">
        <v>0.66</v>
      </c>
      <c r="K121" s="42">
        <f t="shared" si="2"/>
        <v>0.66</v>
      </c>
      <c r="L121" s="43" t="s">
        <v>332</v>
      </c>
    </row>
    <row r="122" spans="1:12" x14ac:dyDescent="0.25">
      <c r="B122" s="25" t="s">
        <v>115</v>
      </c>
      <c r="D122" s="24" t="s">
        <v>485</v>
      </c>
      <c r="E122" s="39">
        <v>1</v>
      </c>
      <c r="F122" s="40" t="s">
        <v>483</v>
      </c>
      <c r="G122" t="s">
        <v>483</v>
      </c>
      <c r="H122" t="s">
        <v>484</v>
      </c>
      <c r="I122" s="5" t="s">
        <v>492</v>
      </c>
      <c r="J122" s="42">
        <v>0.4</v>
      </c>
      <c r="K122" s="42">
        <f t="shared" si="2"/>
        <v>0.4</v>
      </c>
      <c r="L122" s="43" t="s">
        <v>332</v>
      </c>
    </row>
    <row r="123" spans="1:12" x14ac:dyDescent="0.25">
      <c r="A123" s="3" t="s">
        <v>115</v>
      </c>
      <c r="B123" s="25" t="s">
        <v>115</v>
      </c>
      <c r="D123" s="2" t="s">
        <v>490</v>
      </c>
      <c r="E123" s="39">
        <v>9</v>
      </c>
      <c r="F123" s="40" t="s">
        <v>103</v>
      </c>
      <c r="G123" t="s">
        <v>103</v>
      </c>
      <c r="H123" t="s">
        <v>177</v>
      </c>
      <c r="I123" s="5" t="s">
        <v>178</v>
      </c>
      <c r="J123" s="42">
        <v>0.26</v>
      </c>
      <c r="K123" s="42">
        <f t="shared" si="2"/>
        <v>2.34</v>
      </c>
      <c r="L123" s="43" t="s">
        <v>332</v>
      </c>
    </row>
    <row r="124" spans="1:12" x14ac:dyDescent="0.25">
      <c r="A124" s="3" t="s">
        <v>115</v>
      </c>
      <c r="D124" s="2" t="s">
        <v>105</v>
      </c>
      <c r="E124" s="39">
        <v>2</v>
      </c>
      <c r="F124" s="48" t="s">
        <v>176</v>
      </c>
      <c r="G124" t="s">
        <v>103</v>
      </c>
      <c r="H124" t="s">
        <v>177</v>
      </c>
      <c r="I124" s="5" t="s">
        <v>178</v>
      </c>
      <c r="J124" s="42">
        <v>0.26</v>
      </c>
      <c r="K124" s="42">
        <f t="shared" si="2"/>
        <v>0.52</v>
      </c>
      <c r="L124" s="43" t="s">
        <v>332</v>
      </c>
    </row>
    <row r="125" spans="1:12" x14ac:dyDescent="0.25">
      <c r="J125" s="42"/>
      <c r="K125" s="42" t="str">
        <f t="shared" si="2"/>
        <v/>
      </c>
    </row>
    <row r="126" spans="1:12" ht="15.75" customHeight="1" x14ac:dyDescent="0.25">
      <c r="A126" s="26"/>
      <c r="C126" s="16" t="s">
        <v>115</v>
      </c>
      <c r="D126" s="2" t="s">
        <v>503</v>
      </c>
      <c r="E126" s="30">
        <v>1</v>
      </c>
      <c r="F126" s="31" t="s">
        <v>503</v>
      </c>
      <c r="G126" s="6" t="s">
        <v>504</v>
      </c>
      <c r="H126" s="55" t="s">
        <v>505</v>
      </c>
      <c r="I126" s="56" t="s">
        <v>506</v>
      </c>
      <c r="J126" s="42">
        <v>16.010000000000002</v>
      </c>
      <c r="K126" s="42">
        <f t="shared" si="2"/>
        <v>16.010000000000002</v>
      </c>
      <c r="L126" s="43" t="s">
        <v>334</v>
      </c>
    </row>
    <row r="127" spans="1:12" x14ac:dyDescent="0.25">
      <c r="C127" s="16" t="s">
        <v>115</v>
      </c>
      <c r="D127" s="32" t="s">
        <v>507</v>
      </c>
      <c r="E127" s="39">
        <v>1</v>
      </c>
      <c r="F127" s="48" t="s">
        <v>520</v>
      </c>
      <c r="G127" t="s">
        <v>517</v>
      </c>
      <c r="H127" t="s">
        <v>518</v>
      </c>
      <c r="I127" s="37" t="s">
        <v>519</v>
      </c>
      <c r="J127" s="42">
        <v>5.5</v>
      </c>
      <c r="K127" s="42">
        <f t="shared" si="2"/>
        <v>5.5</v>
      </c>
      <c r="L127" s="43" t="s">
        <v>215</v>
      </c>
    </row>
    <row r="128" spans="1:12" ht="16.5" customHeight="1" x14ac:dyDescent="0.25">
      <c r="C128" s="16" t="s">
        <v>115</v>
      </c>
      <c r="D128" s="32" t="s">
        <v>508</v>
      </c>
      <c r="E128" s="39">
        <v>1</v>
      </c>
      <c r="F128" s="48" t="s">
        <v>510</v>
      </c>
      <c r="H128" s="35" t="s">
        <v>571</v>
      </c>
      <c r="I128" s="56" t="s">
        <v>509</v>
      </c>
      <c r="J128" s="42">
        <v>43.37</v>
      </c>
      <c r="K128" s="42">
        <f t="shared" si="2"/>
        <v>43.37</v>
      </c>
      <c r="L128" s="43" t="s">
        <v>334</v>
      </c>
    </row>
    <row r="129" spans="3:12" x14ac:dyDescent="0.25">
      <c r="C129" s="16" t="s">
        <v>115</v>
      </c>
      <c r="D129" s="2" t="s">
        <v>515</v>
      </c>
      <c r="E129" s="30">
        <v>1</v>
      </c>
      <c r="F129" s="33" t="s">
        <v>511</v>
      </c>
      <c r="G129" s="34" t="s">
        <v>512</v>
      </c>
      <c r="H129" s="36" t="s">
        <v>513</v>
      </c>
      <c r="I129" s="57" t="s">
        <v>514</v>
      </c>
      <c r="J129" s="42">
        <v>1.95</v>
      </c>
      <c r="K129" s="42">
        <f t="shared" si="2"/>
        <v>1.95</v>
      </c>
      <c r="L129" s="43" t="s">
        <v>332</v>
      </c>
    </row>
    <row r="130" spans="3:12" x14ac:dyDescent="0.25">
      <c r="J130" s="42"/>
      <c r="K130" s="42" t="str">
        <f t="shared" si="2"/>
        <v/>
      </c>
    </row>
    <row r="131" spans="3:12" x14ac:dyDescent="0.25">
      <c r="J131" s="42"/>
      <c r="K131" s="42" t="str">
        <f t="shared" si="2"/>
        <v/>
      </c>
    </row>
    <row r="132" spans="3:12" x14ac:dyDescent="0.25">
      <c r="C132" s="16" t="s">
        <v>115</v>
      </c>
      <c r="D132" s="60" t="s">
        <v>554</v>
      </c>
      <c r="E132" s="62">
        <v>4</v>
      </c>
      <c r="F132" s="68" t="s">
        <v>562</v>
      </c>
      <c r="G132" s="29" t="s">
        <v>545</v>
      </c>
      <c r="H132" s="61" t="s">
        <v>546</v>
      </c>
      <c r="I132" s="37" t="s">
        <v>547</v>
      </c>
      <c r="J132" s="42">
        <v>0.5</v>
      </c>
      <c r="K132" s="42">
        <f t="shared" si="2"/>
        <v>2</v>
      </c>
      <c r="L132" s="43" t="s">
        <v>332</v>
      </c>
    </row>
    <row r="133" spans="3:12" x14ac:dyDescent="0.25">
      <c r="C133" s="16" t="s">
        <v>115</v>
      </c>
      <c r="D133" s="60" t="s">
        <v>555</v>
      </c>
      <c r="E133" s="62">
        <v>8</v>
      </c>
      <c r="F133" s="68"/>
      <c r="G133" s="29" t="s">
        <v>548</v>
      </c>
      <c r="H133" s="61" t="s">
        <v>549</v>
      </c>
      <c r="I133" s="37" t="s">
        <v>550</v>
      </c>
      <c r="J133" s="42">
        <v>0.25</v>
      </c>
      <c r="K133" s="42">
        <f t="shared" si="2"/>
        <v>2</v>
      </c>
      <c r="L133" s="43" t="s">
        <v>332</v>
      </c>
    </row>
    <row r="134" spans="3:12" x14ac:dyDescent="0.25">
      <c r="C134" s="16" t="s">
        <v>115</v>
      </c>
      <c r="D134" s="60" t="s">
        <v>556</v>
      </c>
      <c r="E134" s="62">
        <v>14</v>
      </c>
      <c r="F134" s="68"/>
      <c r="G134" s="29" t="s">
        <v>551</v>
      </c>
      <c r="H134" s="61" t="s">
        <v>552</v>
      </c>
      <c r="I134" s="37" t="s">
        <v>553</v>
      </c>
      <c r="J134" s="42">
        <v>0.36</v>
      </c>
      <c r="K134" s="42">
        <f t="shared" si="2"/>
        <v>5.04</v>
      </c>
      <c r="L134" s="43" t="s">
        <v>332</v>
      </c>
    </row>
    <row r="135" spans="3:12" x14ac:dyDescent="0.25">
      <c r="D135" s="58"/>
      <c r="J135" s="42"/>
      <c r="K135" s="42" t="str">
        <f t="shared" si="2"/>
        <v/>
      </c>
    </row>
    <row r="136" spans="3:12" x14ac:dyDescent="0.25">
      <c r="C136" s="16" t="s">
        <v>115</v>
      </c>
      <c r="D136" s="58" t="s">
        <v>522</v>
      </c>
      <c r="E136" s="39">
        <v>6</v>
      </c>
      <c r="F136" s="49" t="s">
        <v>536</v>
      </c>
      <c r="G136" s="15" t="s">
        <v>534</v>
      </c>
      <c r="H136" t="s">
        <v>535</v>
      </c>
      <c r="I136" s="5" t="s">
        <v>537</v>
      </c>
      <c r="J136" s="42">
        <v>7.11</v>
      </c>
      <c r="K136" s="42">
        <f t="shared" si="2"/>
        <v>42.660000000000004</v>
      </c>
      <c r="L136" s="43" t="s">
        <v>332</v>
      </c>
    </row>
    <row r="137" spans="3:12" x14ac:dyDescent="0.25">
      <c r="C137" s="16" t="s">
        <v>115</v>
      </c>
      <c r="D137" s="58" t="s">
        <v>523</v>
      </c>
      <c r="E137" s="39">
        <v>6</v>
      </c>
      <c r="F137" s="48" t="s">
        <v>532</v>
      </c>
      <c r="G137" t="s">
        <v>531</v>
      </c>
      <c r="H137" t="s">
        <v>533</v>
      </c>
      <c r="I137" s="5" t="s">
        <v>530</v>
      </c>
      <c r="J137" s="42">
        <v>1.58</v>
      </c>
      <c r="K137" s="42">
        <f t="shared" si="2"/>
        <v>9.48</v>
      </c>
      <c r="L137" s="43" t="s">
        <v>332</v>
      </c>
    </row>
    <row r="138" spans="3:12" x14ac:dyDescent="0.25">
      <c r="C138" s="16" t="s">
        <v>115</v>
      </c>
      <c r="D138" s="58" t="s">
        <v>538</v>
      </c>
      <c r="E138" s="39">
        <v>6</v>
      </c>
      <c r="F138" s="48" t="s">
        <v>527</v>
      </c>
      <c r="G138" s="15" t="s">
        <v>527</v>
      </c>
      <c r="H138" t="s">
        <v>528</v>
      </c>
      <c r="I138" s="5" t="s">
        <v>529</v>
      </c>
      <c r="J138" s="42">
        <v>0.13</v>
      </c>
      <c r="K138" s="42">
        <f t="shared" si="2"/>
        <v>0.78</v>
      </c>
      <c r="L138" s="43" t="s">
        <v>332</v>
      </c>
    </row>
    <row r="139" spans="3:12" x14ac:dyDescent="0.25">
      <c r="C139" s="16" t="s">
        <v>115</v>
      </c>
      <c r="D139" s="58" t="s">
        <v>524</v>
      </c>
      <c r="E139" s="39">
        <v>1</v>
      </c>
      <c r="F139" s="48" t="s">
        <v>541</v>
      </c>
      <c r="G139" t="s">
        <v>525</v>
      </c>
      <c r="H139" t="s">
        <v>526</v>
      </c>
      <c r="I139" s="5" t="s">
        <v>521</v>
      </c>
      <c r="J139" s="42">
        <v>0.05</v>
      </c>
      <c r="K139" s="42">
        <f t="shared" si="2"/>
        <v>0.05</v>
      </c>
      <c r="L139" s="43" t="s">
        <v>332</v>
      </c>
    </row>
    <row r="140" spans="3:12" x14ac:dyDescent="0.25">
      <c r="C140" s="16" t="s">
        <v>115</v>
      </c>
      <c r="D140" t="s">
        <v>539</v>
      </c>
      <c r="E140" s="39">
        <v>1</v>
      </c>
      <c r="F140" s="48" t="s">
        <v>540</v>
      </c>
      <c r="G140" s="15" t="s">
        <v>542</v>
      </c>
      <c r="H140" t="s">
        <v>543</v>
      </c>
      <c r="I140" s="5" t="s">
        <v>544</v>
      </c>
      <c r="J140" s="42">
        <v>0.56999999999999995</v>
      </c>
      <c r="K140" s="42">
        <f t="shared" si="2"/>
        <v>0.56999999999999995</v>
      </c>
      <c r="L140" s="43" t="s">
        <v>332</v>
      </c>
    </row>
    <row r="141" spans="3:12" x14ac:dyDescent="0.25">
      <c r="J141" s="42"/>
      <c r="K141" s="42" t="str">
        <f t="shared" si="2"/>
        <v/>
      </c>
    </row>
    <row r="142" spans="3:12" x14ac:dyDescent="0.25">
      <c r="C142" s="16" t="s">
        <v>115</v>
      </c>
      <c r="D142" s="65" t="s">
        <v>557</v>
      </c>
      <c r="E142" s="39">
        <v>1</v>
      </c>
      <c r="F142" s="64" t="s">
        <v>561</v>
      </c>
      <c r="G142" s="15" t="s">
        <v>560</v>
      </c>
      <c r="H142" t="s">
        <v>559</v>
      </c>
      <c r="I142" s="5" t="s">
        <v>558</v>
      </c>
      <c r="J142" s="42">
        <v>43.37</v>
      </c>
      <c r="K142" s="42">
        <f t="shared" si="2"/>
        <v>43.37</v>
      </c>
      <c r="L142" s="43" t="s">
        <v>334</v>
      </c>
    </row>
    <row r="143" spans="3:12" x14ac:dyDescent="0.25">
      <c r="J143" s="42"/>
      <c r="K143" s="42" t="str">
        <f t="shared" si="2"/>
        <v/>
      </c>
    </row>
    <row r="144" spans="3:12" x14ac:dyDescent="0.25">
      <c r="C144" s="16" t="s">
        <v>115</v>
      </c>
      <c r="D144" s="66" t="s">
        <v>564</v>
      </c>
      <c r="E144" s="39">
        <v>1</v>
      </c>
      <c r="F144" s="48" t="s">
        <v>565</v>
      </c>
      <c r="G144" s="63">
        <v>713087</v>
      </c>
      <c r="H144" t="s">
        <v>563</v>
      </c>
      <c r="I144" s="5" t="s">
        <v>566</v>
      </c>
      <c r="J144" s="42">
        <v>30.19</v>
      </c>
      <c r="K144" s="42">
        <f t="shared" si="2"/>
        <v>30.19</v>
      </c>
      <c r="L144" s="43" t="s">
        <v>567</v>
      </c>
    </row>
    <row r="145" spans="10:11" x14ac:dyDescent="0.25">
      <c r="J145" s="42"/>
      <c r="K145" s="42" t="str">
        <f t="shared" si="2"/>
        <v/>
      </c>
    </row>
    <row r="146" spans="10:11" x14ac:dyDescent="0.25">
      <c r="J146" s="42"/>
      <c r="K146" s="42" t="str">
        <f t="shared" si="2"/>
        <v/>
      </c>
    </row>
    <row r="147" spans="10:11" x14ac:dyDescent="0.25">
      <c r="J147" s="42"/>
      <c r="K147" s="42" t="str">
        <f t="shared" si="2"/>
        <v/>
      </c>
    </row>
    <row r="148" spans="10:11" x14ac:dyDescent="0.25">
      <c r="J148" s="42"/>
      <c r="K148" s="42" t="str">
        <f t="shared" si="2"/>
        <v/>
      </c>
    </row>
    <row r="149" spans="10:11" x14ac:dyDescent="0.25">
      <c r="J149" s="42"/>
      <c r="K149" s="42" t="str">
        <f t="shared" si="2"/>
        <v/>
      </c>
    </row>
    <row r="150" spans="10:11" x14ac:dyDescent="0.25">
      <c r="J150" s="42"/>
      <c r="K150" s="42" t="str">
        <f t="shared" si="2"/>
        <v/>
      </c>
    </row>
    <row r="151" spans="10:11" x14ac:dyDescent="0.25">
      <c r="J151" s="42"/>
      <c r="K151" s="42"/>
    </row>
    <row r="152" spans="10:11" x14ac:dyDescent="0.25">
      <c r="J152" s="42"/>
      <c r="K152" s="42"/>
    </row>
    <row r="153" spans="10:11" x14ac:dyDescent="0.25">
      <c r="J153" s="42"/>
      <c r="K153" s="42"/>
    </row>
    <row r="154" spans="10:11" x14ac:dyDescent="0.25">
      <c r="J154" s="42"/>
      <c r="K154" s="42"/>
    </row>
    <row r="155" spans="10:11" x14ac:dyDescent="0.25">
      <c r="J155" s="42"/>
      <c r="K155" s="42"/>
    </row>
    <row r="156" spans="10:11" x14ac:dyDescent="0.25">
      <c r="J156" s="42"/>
      <c r="K156" s="42"/>
    </row>
    <row r="157" spans="10:11" x14ac:dyDescent="0.25">
      <c r="J157" s="42"/>
      <c r="K157" s="42"/>
    </row>
    <row r="158" spans="10:11" x14ac:dyDescent="0.25">
      <c r="J158" s="42"/>
      <c r="K158" s="42"/>
    </row>
    <row r="159" spans="10:11" x14ac:dyDescent="0.25">
      <c r="J159" s="42"/>
      <c r="K159" s="42"/>
    </row>
    <row r="160" spans="10:11" x14ac:dyDescent="0.25">
      <c r="J160" s="42"/>
      <c r="K160" s="42"/>
    </row>
    <row r="161" spans="10:11" x14ac:dyDescent="0.25">
      <c r="J161" s="42"/>
      <c r="K161" s="42"/>
    </row>
    <row r="162" spans="10:11" x14ac:dyDescent="0.25">
      <c r="J162" s="42"/>
      <c r="K162" s="42"/>
    </row>
    <row r="163" spans="10:11" x14ac:dyDescent="0.25">
      <c r="J163" s="42"/>
      <c r="K163" s="42"/>
    </row>
    <row r="164" spans="10:11" x14ac:dyDescent="0.25">
      <c r="J164" s="42"/>
      <c r="K164" s="42"/>
    </row>
    <row r="165" spans="10:11" x14ac:dyDescent="0.25">
      <c r="J165" s="42"/>
      <c r="K165" s="42"/>
    </row>
    <row r="166" spans="10:11" x14ac:dyDescent="0.25">
      <c r="J166" s="42"/>
      <c r="K166" s="42"/>
    </row>
    <row r="167" spans="10:11" x14ac:dyDescent="0.25">
      <c r="J167" s="42"/>
      <c r="K167" s="42"/>
    </row>
    <row r="168" spans="10:11" x14ac:dyDescent="0.25">
      <c r="J168" s="42"/>
      <c r="K168" s="42"/>
    </row>
    <row r="169" spans="10:11" x14ac:dyDescent="0.25">
      <c r="J169" s="42"/>
      <c r="K169" s="42"/>
    </row>
    <row r="170" spans="10:11" x14ac:dyDescent="0.25">
      <c r="J170" s="42"/>
      <c r="K170" s="42"/>
    </row>
    <row r="171" spans="10:11" x14ac:dyDescent="0.25">
      <c r="J171" s="42"/>
      <c r="K171" s="42"/>
    </row>
    <row r="172" spans="10:11" x14ac:dyDescent="0.25">
      <c r="J172" s="42"/>
      <c r="K172" s="42"/>
    </row>
    <row r="173" spans="10:11" x14ac:dyDescent="0.25">
      <c r="J173" s="42"/>
      <c r="K173" s="42"/>
    </row>
    <row r="174" spans="10:11" x14ac:dyDescent="0.25">
      <c r="J174" s="42"/>
      <c r="K174" s="42"/>
    </row>
    <row r="175" spans="10:11" x14ac:dyDescent="0.25">
      <c r="J175" s="42"/>
      <c r="K175" s="42"/>
    </row>
    <row r="176" spans="10:11" x14ac:dyDescent="0.25">
      <c r="J176" s="42"/>
      <c r="K176" s="42"/>
    </row>
    <row r="177" spans="10:11" x14ac:dyDescent="0.25">
      <c r="J177" s="42"/>
      <c r="K177" s="42"/>
    </row>
    <row r="178" spans="10:11" x14ac:dyDescent="0.25">
      <c r="J178" s="42"/>
      <c r="K178" s="42"/>
    </row>
    <row r="179" spans="10:11" x14ac:dyDescent="0.25">
      <c r="J179" s="42"/>
      <c r="K179" s="42"/>
    </row>
    <row r="180" spans="10:11" x14ac:dyDescent="0.25">
      <c r="J180" s="42"/>
      <c r="K180" s="42"/>
    </row>
    <row r="181" spans="10:11" x14ac:dyDescent="0.25">
      <c r="J181" s="42"/>
      <c r="K181" s="42"/>
    </row>
    <row r="182" spans="10:11" x14ac:dyDescent="0.25">
      <c r="J182" s="42"/>
      <c r="K182" s="42"/>
    </row>
    <row r="183" spans="10:11" x14ac:dyDescent="0.25">
      <c r="J183" s="42"/>
      <c r="K183" s="42"/>
    </row>
    <row r="184" spans="10:11" x14ac:dyDescent="0.25">
      <c r="J184" s="42"/>
      <c r="K184" s="42"/>
    </row>
    <row r="185" spans="10:11" x14ac:dyDescent="0.25">
      <c r="J185" s="42"/>
      <c r="K185" s="42"/>
    </row>
    <row r="186" spans="10:11" x14ac:dyDescent="0.25">
      <c r="J186" s="42"/>
      <c r="K186" s="42"/>
    </row>
    <row r="187" spans="10:11" x14ac:dyDescent="0.25">
      <c r="J187" s="42"/>
      <c r="K187" s="42"/>
    </row>
    <row r="188" spans="10:11" x14ac:dyDescent="0.25">
      <c r="J188" s="42"/>
      <c r="K188" s="42"/>
    </row>
    <row r="189" spans="10:11" x14ac:dyDescent="0.25">
      <c r="J189" s="42"/>
      <c r="K189" s="42"/>
    </row>
    <row r="190" spans="10:11" x14ac:dyDescent="0.25">
      <c r="J190" s="42"/>
      <c r="K190" s="42"/>
    </row>
    <row r="191" spans="10:11" x14ac:dyDescent="0.25">
      <c r="J191" s="42"/>
      <c r="K191" s="42"/>
    </row>
    <row r="192" spans="10:11" x14ac:dyDescent="0.25">
      <c r="J192" s="42"/>
      <c r="K192" s="42"/>
    </row>
    <row r="193" spans="10:11" x14ac:dyDescent="0.25">
      <c r="J193" s="42"/>
      <c r="K193" s="42"/>
    </row>
    <row r="194" spans="10:11" x14ac:dyDescent="0.25">
      <c r="J194" s="42"/>
      <c r="K194" s="42"/>
    </row>
    <row r="195" spans="10:11" x14ac:dyDescent="0.25">
      <c r="J195" s="42"/>
      <c r="K195" s="42"/>
    </row>
    <row r="196" spans="10:11" x14ac:dyDescent="0.25">
      <c r="J196" s="42"/>
      <c r="K196" s="42"/>
    </row>
    <row r="197" spans="10:11" x14ac:dyDescent="0.25">
      <c r="J197" s="42"/>
      <c r="K197" s="42"/>
    </row>
    <row r="198" spans="10:11" x14ac:dyDescent="0.25">
      <c r="J198" s="42"/>
      <c r="K198" s="42"/>
    </row>
    <row r="199" spans="10:11" x14ac:dyDescent="0.25">
      <c r="J199" s="42"/>
      <c r="K199" s="42"/>
    </row>
    <row r="200" spans="10:11" x14ac:dyDescent="0.25">
      <c r="J200" s="42"/>
      <c r="K200" s="42"/>
    </row>
    <row r="201" spans="10:11" x14ac:dyDescent="0.25">
      <c r="J201" s="42"/>
      <c r="K201" s="42"/>
    </row>
    <row r="202" spans="10:11" x14ac:dyDescent="0.25">
      <c r="J202" s="42"/>
      <c r="K202" s="42"/>
    </row>
    <row r="203" spans="10:11" x14ac:dyDescent="0.25">
      <c r="J203" s="42"/>
      <c r="K203" s="42"/>
    </row>
    <row r="204" spans="10:11" x14ac:dyDescent="0.25">
      <c r="J204" s="42"/>
      <c r="K204" s="42"/>
    </row>
    <row r="205" spans="10:11" x14ac:dyDescent="0.25">
      <c r="J205" s="42"/>
      <c r="K205" s="42"/>
    </row>
    <row r="206" spans="10:11" x14ac:dyDescent="0.25">
      <c r="J206" s="42"/>
      <c r="K206" s="42"/>
    </row>
    <row r="207" spans="10:11" x14ac:dyDescent="0.25">
      <c r="J207" s="42"/>
      <c r="K207" s="42"/>
    </row>
    <row r="208" spans="10:11" x14ac:dyDescent="0.25">
      <c r="J208" s="42"/>
      <c r="K208" s="42"/>
    </row>
    <row r="209" spans="10:11" x14ac:dyDescent="0.25">
      <c r="J209" s="42"/>
      <c r="K209" s="42"/>
    </row>
    <row r="210" spans="10:11" x14ac:dyDescent="0.25">
      <c r="J210" s="42"/>
      <c r="K210" s="42"/>
    </row>
    <row r="211" spans="10:11" x14ac:dyDescent="0.25">
      <c r="J211" s="42"/>
      <c r="K211" s="42"/>
    </row>
    <row r="212" spans="10:11" x14ac:dyDescent="0.25">
      <c r="J212" s="42"/>
      <c r="K212" s="42"/>
    </row>
    <row r="213" spans="10:11" x14ac:dyDescent="0.25">
      <c r="J213" s="42"/>
      <c r="K213" s="42"/>
    </row>
    <row r="214" spans="10:11" x14ac:dyDescent="0.25">
      <c r="J214" s="42"/>
      <c r="K214" s="42"/>
    </row>
    <row r="215" spans="10:11" x14ac:dyDescent="0.25">
      <c r="J215" s="42"/>
      <c r="K215" s="42"/>
    </row>
    <row r="216" spans="10:11" x14ac:dyDescent="0.25">
      <c r="J216" s="42"/>
      <c r="K216" s="42"/>
    </row>
    <row r="217" spans="10:11" x14ac:dyDescent="0.25">
      <c r="J217" s="42"/>
      <c r="K217" s="42"/>
    </row>
    <row r="218" spans="10:11" x14ac:dyDescent="0.25">
      <c r="J218" s="42"/>
      <c r="K218" s="42"/>
    </row>
    <row r="219" spans="10:11" x14ac:dyDescent="0.25">
      <c r="J219" s="42"/>
      <c r="K219" s="42"/>
    </row>
    <row r="220" spans="10:11" x14ac:dyDescent="0.25">
      <c r="J220" s="42"/>
      <c r="K220" s="42"/>
    </row>
    <row r="221" spans="10:11" x14ac:dyDescent="0.25">
      <c r="J221" s="42"/>
      <c r="K221" s="42"/>
    </row>
    <row r="222" spans="10:11" x14ac:dyDescent="0.25">
      <c r="J222" s="42"/>
      <c r="K222" s="42"/>
    </row>
    <row r="223" spans="10:11" x14ac:dyDescent="0.25">
      <c r="J223" s="42"/>
      <c r="K223" s="42"/>
    </row>
    <row r="224" spans="10:11" x14ac:dyDescent="0.25">
      <c r="J224" s="42"/>
      <c r="K224" s="42"/>
    </row>
    <row r="225" spans="10:11" x14ac:dyDescent="0.25">
      <c r="J225" s="42"/>
      <c r="K225" s="42"/>
    </row>
    <row r="226" spans="10:11" x14ac:dyDescent="0.25">
      <c r="J226" s="42"/>
      <c r="K226" s="42"/>
    </row>
    <row r="227" spans="10:11" x14ac:dyDescent="0.25">
      <c r="J227" s="42"/>
      <c r="K227" s="42"/>
    </row>
    <row r="228" spans="10:11" x14ac:dyDescent="0.25">
      <c r="J228" s="42"/>
      <c r="K228" s="42"/>
    </row>
    <row r="229" spans="10:11" x14ac:dyDescent="0.25">
      <c r="J229" s="42"/>
      <c r="K229" s="42"/>
    </row>
    <row r="230" spans="10:11" x14ac:dyDescent="0.25">
      <c r="J230" s="42"/>
      <c r="K230" s="42"/>
    </row>
    <row r="231" spans="10:11" x14ac:dyDescent="0.25">
      <c r="J231" s="42"/>
      <c r="K231" s="42"/>
    </row>
    <row r="232" spans="10:11" x14ac:dyDescent="0.25">
      <c r="J232" s="42"/>
      <c r="K232" s="42"/>
    </row>
    <row r="233" spans="10:11" x14ac:dyDescent="0.25">
      <c r="J233" s="42"/>
      <c r="K233" s="42"/>
    </row>
    <row r="234" spans="10:11" x14ac:dyDescent="0.25">
      <c r="J234" s="42"/>
      <c r="K234" s="42"/>
    </row>
    <row r="235" spans="10:11" x14ac:dyDescent="0.25">
      <c r="J235" s="42"/>
      <c r="K235" s="42"/>
    </row>
    <row r="236" spans="10:11" x14ac:dyDescent="0.25">
      <c r="J236" s="42"/>
      <c r="K236" s="42"/>
    </row>
    <row r="237" spans="10:11" x14ac:dyDescent="0.25">
      <c r="J237" s="42"/>
      <c r="K237" s="42"/>
    </row>
    <row r="238" spans="10:11" x14ac:dyDescent="0.25">
      <c r="J238" s="42"/>
      <c r="K238" s="42"/>
    </row>
    <row r="239" spans="10:11" x14ac:dyDescent="0.25">
      <c r="J239" s="42"/>
      <c r="K239" s="42"/>
    </row>
    <row r="240" spans="10:11" x14ac:dyDescent="0.25">
      <c r="J240" s="42"/>
      <c r="K240" s="42"/>
    </row>
    <row r="241" spans="10:11" x14ac:dyDescent="0.25">
      <c r="J241" s="42"/>
      <c r="K241" s="42"/>
    </row>
    <row r="242" spans="10:11" x14ac:dyDescent="0.25">
      <c r="J242" s="42"/>
      <c r="K242" s="42"/>
    </row>
    <row r="243" spans="10:11" x14ac:dyDescent="0.25">
      <c r="J243" s="42"/>
      <c r="K243" s="42"/>
    </row>
    <row r="244" spans="10:11" x14ac:dyDescent="0.25">
      <c r="J244" s="42"/>
      <c r="K244" s="42"/>
    </row>
    <row r="245" spans="10:11" x14ac:dyDescent="0.25">
      <c r="J245" s="42"/>
      <c r="K245" s="42"/>
    </row>
    <row r="246" spans="10:11" x14ac:dyDescent="0.25">
      <c r="J246" s="42"/>
      <c r="K246" s="42"/>
    </row>
    <row r="247" spans="10:11" x14ac:dyDescent="0.25">
      <c r="J247" s="42"/>
      <c r="K247" s="42"/>
    </row>
    <row r="248" spans="10:11" x14ac:dyDescent="0.25">
      <c r="J248" s="42"/>
      <c r="K248" s="42"/>
    </row>
    <row r="249" spans="10:11" x14ac:dyDescent="0.25">
      <c r="J249" s="42"/>
      <c r="K249" s="42"/>
    </row>
    <row r="250" spans="10:11" x14ac:dyDescent="0.25">
      <c r="J250" s="42"/>
      <c r="K250" s="42"/>
    </row>
    <row r="251" spans="10:11" x14ac:dyDescent="0.25">
      <c r="J251" s="42"/>
      <c r="K251" s="42"/>
    </row>
    <row r="252" spans="10:11" x14ac:dyDescent="0.25">
      <c r="J252" s="42"/>
      <c r="K252" s="42"/>
    </row>
    <row r="253" spans="10:11" x14ac:dyDescent="0.25">
      <c r="J253" s="42"/>
      <c r="K253" s="42"/>
    </row>
    <row r="254" spans="10:11" x14ac:dyDescent="0.25">
      <c r="J254" s="42"/>
      <c r="K254" s="42"/>
    </row>
    <row r="255" spans="10:11" x14ac:dyDescent="0.25">
      <c r="J255" s="42"/>
      <c r="K255" s="42"/>
    </row>
    <row r="256" spans="10:11" x14ac:dyDescent="0.25">
      <c r="J256" s="42"/>
      <c r="K256" s="42"/>
    </row>
    <row r="257" spans="10:11" x14ac:dyDescent="0.25">
      <c r="J257" s="42"/>
      <c r="K257" s="42"/>
    </row>
    <row r="258" spans="10:11" x14ac:dyDescent="0.25">
      <c r="J258" s="42"/>
      <c r="K258" s="42"/>
    </row>
    <row r="259" spans="10:11" x14ac:dyDescent="0.25">
      <c r="J259" s="42"/>
      <c r="K259" s="42"/>
    </row>
    <row r="260" spans="10:11" x14ac:dyDescent="0.25">
      <c r="J260" s="42"/>
      <c r="K260" s="42"/>
    </row>
    <row r="261" spans="10:11" x14ac:dyDescent="0.25">
      <c r="J261" s="42"/>
      <c r="K261" s="42"/>
    </row>
    <row r="262" spans="10:11" x14ac:dyDescent="0.25">
      <c r="J262" s="42"/>
      <c r="K262" s="42"/>
    </row>
    <row r="263" spans="10:11" x14ac:dyDescent="0.25">
      <c r="J263" s="42"/>
      <c r="K263" s="42"/>
    </row>
    <row r="264" spans="10:11" x14ac:dyDescent="0.25">
      <c r="J264" s="42"/>
      <c r="K264" s="42"/>
    </row>
    <row r="265" spans="10:11" x14ac:dyDescent="0.25">
      <c r="J265" s="42"/>
      <c r="K265" s="42"/>
    </row>
    <row r="266" spans="10:11" x14ac:dyDescent="0.25">
      <c r="J266" s="42"/>
      <c r="K266" s="42"/>
    </row>
    <row r="267" spans="10:11" x14ac:dyDescent="0.25">
      <c r="J267" s="42"/>
      <c r="K267" s="42"/>
    </row>
    <row r="268" spans="10:11" x14ac:dyDescent="0.25">
      <c r="J268" s="42"/>
      <c r="K268" s="42"/>
    </row>
    <row r="269" spans="10:11" x14ac:dyDescent="0.25">
      <c r="J269" s="42"/>
      <c r="K269" s="42"/>
    </row>
    <row r="270" spans="10:11" x14ac:dyDescent="0.25">
      <c r="J270" s="42"/>
      <c r="K270" s="42"/>
    </row>
    <row r="271" spans="10:11" x14ac:dyDescent="0.25">
      <c r="J271" s="42"/>
      <c r="K271" s="42"/>
    </row>
    <row r="272" spans="10:11" x14ac:dyDescent="0.25">
      <c r="J272" s="42"/>
      <c r="K272" s="42"/>
    </row>
    <row r="273" spans="10:11" x14ac:dyDescent="0.25">
      <c r="J273" s="42"/>
      <c r="K273" s="42"/>
    </row>
    <row r="274" spans="10:11" x14ac:dyDescent="0.25">
      <c r="J274" s="42"/>
      <c r="K274" s="42"/>
    </row>
    <row r="275" spans="10:11" x14ac:dyDescent="0.25">
      <c r="J275" s="42"/>
      <c r="K275" s="42"/>
    </row>
    <row r="276" spans="10:11" x14ac:dyDescent="0.25">
      <c r="J276" s="42"/>
      <c r="K276" s="42"/>
    </row>
    <row r="277" spans="10:11" x14ac:dyDescent="0.25">
      <c r="J277" s="42"/>
      <c r="K277" s="42"/>
    </row>
    <row r="278" spans="10:11" x14ac:dyDescent="0.25">
      <c r="J278" s="42"/>
      <c r="K278" s="42"/>
    </row>
    <row r="279" spans="10:11" x14ac:dyDescent="0.25">
      <c r="J279" s="42"/>
      <c r="K279" s="42"/>
    </row>
    <row r="280" spans="10:11" x14ac:dyDescent="0.25">
      <c r="J280" s="42"/>
      <c r="K280" s="42"/>
    </row>
    <row r="281" spans="10:11" x14ac:dyDescent="0.25">
      <c r="J281" s="42"/>
      <c r="K281" s="42"/>
    </row>
    <row r="282" spans="10:11" x14ac:dyDescent="0.25">
      <c r="J282" s="42"/>
      <c r="K282" s="42"/>
    </row>
    <row r="283" spans="10:11" x14ac:dyDescent="0.25">
      <c r="J283" s="42"/>
      <c r="K283" s="42"/>
    </row>
    <row r="284" spans="10:11" x14ac:dyDescent="0.25">
      <c r="J284" s="42"/>
      <c r="K284" s="42"/>
    </row>
    <row r="285" spans="10:11" x14ac:dyDescent="0.25">
      <c r="J285" s="42"/>
      <c r="K285" s="42"/>
    </row>
    <row r="286" spans="10:11" x14ac:dyDescent="0.25">
      <c r="J286" s="42"/>
      <c r="K286" s="42"/>
    </row>
    <row r="287" spans="10:11" x14ac:dyDescent="0.25">
      <c r="J287" s="42"/>
      <c r="K287" s="42"/>
    </row>
    <row r="288" spans="10:11" x14ac:dyDescent="0.25">
      <c r="J288" s="42"/>
      <c r="K288" s="42"/>
    </row>
    <row r="289" spans="10:11" x14ac:dyDescent="0.25">
      <c r="J289" s="42"/>
      <c r="K289" s="42"/>
    </row>
    <row r="290" spans="10:11" x14ac:dyDescent="0.25">
      <c r="J290" s="42"/>
      <c r="K290" s="42"/>
    </row>
    <row r="291" spans="10:11" x14ac:dyDescent="0.25">
      <c r="J291" s="42"/>
      <c r="K291" s="42"/>
    </row>
    <row r="292" spans="10:11" x14ac:dyDescent="0.25">
      <c r="J292" s="42"/>
      <c r="K292" s="42"/>
    </row>
    <row r="293" spans="10:11" x14ac:dyDescent="0.25">
      <c r="J293" s="42"/>
      <c r="K293" s="42"/>
    </row>
    <row r="294" spans="10:11" x14ac:dyDescent="0.25">
      <c r="J294" s="42"/>
      <c r="K294" s="42"/>
    </row>
    <row r="295" spans="10:11" x14ac:dyDescent="0.25">
      <c r="J295" s="42"/>
      <c r="K295" s="42"/>
    </row>
    <row r="296" spans="10:11" x14ac:dyDescent="0.25">
      <c r="J296" s="42"/>
      <c r="K296" s="42"/>
    </row>
    <row r="297" spans="10:11" x14ac:dyDescent="0.25">
      <c r="J297" s="42"/>
      <c r="K297" s="42"/>
    </row>
    <row r="298" spans="10:11" x14ac:dyDescent="0.25">
      <c r="J298" s="42"/>
      <c r="K298" s="42"/>
    </row>
    <row r="299" spans="10:11" x14ac:dyDescent="0.25">
      <c r="J299" s="42"/>
      <c r="K299" s="42"/>
    </row>
    <row r="300" spans="10:11" x14ac:dyDescent="0.25">
      <c r="J300" s="42"/>
      <c r="K300" s="42"/>
    </row>
    <row r="301" spans="10:11" x14ac:dyDescent="0.25">
      <c r="J301" s="42"/>
      <c r="K301" s="42"/>
    </row>
    <row r="302" spans="10:11" x14ac:dyDescent="0.25">
      <c r="J302" s="42"/>
      <c r="K302" s="42"/>
    </row>
    <row r="303" spans="10:11" x14ac:dyDescent="0.25">
      <c r="J303" s="42"/>
      <c r="K303" s="42"/>
    </row>
    <row r="304" spans="10:11" x14ac:dyDescent="0.25">
      <c r="J304" s="42"/>
      <c r="K304" s="42"/>
    </row>
    <row r="305" spans="10:11" x14ac:dyDescent="0.25">
      <c r="J305" s="42"/>
      <c r="K305" s="42"/>
    </row>
    <row r="306" spans="10:11" x14ac:dyDescent="0.25">
      <c r="J306" s="42"/>
      <c r="K306" s="42"/>
    </row>
    <row r="307" spans="10:11" x14ac:dyDescent="0.25">
      <c r="J307" s="42"/>
      <c r="K307" s="42"/>
    </row>
    <row r="308" spans="10:11" x14ac:dyDescent="0.25">
      <c r="J308" s="42"/>
      <c r="K308" s="42"/>
    </row>
    <row r="309" spans="10:11" x14ac:dyDescent="0.25">
      <c r="J309" s="42"/>
      <c r="K309" s="42"/>
    </row>
    <row r="310" spans="10:11" x14ac:dyDescent="0.25">
      <c r="J310" s="42"/>
      <c r="K310" s="42"/>
    </row>
    <row r="311" spans="10:11" x14ac:dyDescent="0.25">
      <c r="J311" s="42"/>
      <c r="K311" s="42"/>
    </row>
    <row r="312" spans="10:11" x14ac:dyDescent="0.25">
      <c r="J312" s="42"/>
      <c r="K312" s="42"/>
    </row>
    <row r="313" spans="10:11" x14ac:dyDescent="0.25">
      <c r="J313" s="42"/>
      <c r="K313" s="42"/>
    </row>
    <row r="314" spans="10:11" x14ac:dyDescent="0.25">
      <c r="J314" s="42"/>
      <c r="K314" s="42"/>
    </row>
    <row r="315" spans="10:11" x14ac:dyDescent="0.25">
      <c r="J315" s="42"/>
      <c r="K315" s="42"/>
    </row>
    <row r="316" spans="10:11" x14ac:dyDescent="0.25">
      <c r="J316" s="42"/>
      <c r="K316" s="42"/>
    </row>
    <row r="317" spans="10:11" x14ac:dyDescent="0.25">
      <c r="J317" s="42"/>
      <c r="K317" s="42"/>
    </row>
    <row r="318" spans="10:11" x14ac:dyDescent="0.25">
      <c r="J318" s="42"/>
      <c r="K318" s="42"/>
    </row>
    <row r="319" spans="10:11" x14ac:dyDescent="0.25">
      <c r="J319" s="42"/>
      <c r="K319" s="42"/>
    </row>
    <row r="320" spans="10:11" x14ac:dyDescent="0.25">
      <c r="J320" s="42"/>
      <c r="K320" s="42"/>
    </row>
    <row r="321" spans="10:11" x14ac:dyDescent="0.25">
      <c r="J321" s="42"/>
      <c r="K321" s="42"/>
    </row>
    <row r="322" spans="10:11" x14ac:dyDescent="0.25">
      <c r="J322" s="42"/>
      <c r="K322" s="42"/>
    </row>
    <row r="323" spans="10:11" x14ac:dyDescent="0.25">
      <c r="J323" s="42"/>
      <c r="K323" s="42"/>
    </row>
    <row r="324" spans="10:11" x14ac:dyDescent="0.25">
      <c r="J324" s="42"/>
      <c r="K324" s="42"/>
    </row>
    <row r="325" spans="10:11" x14ac:dyDescent="0.25">
      <c r="J325" s="42"/>
      <c r="K325" s="42"/>
    </row>
    <row r="326" spans="10:11" x14ac:dyDescent="0.25">
      <c r="J326" s="42"/>
      <c r="K326" s="42"/>
    </row>
    <row r="327" spans="10:11" x14ac:dyDescent="0.25">
      <c r="J327" s="42"/>
      <c r="K327" s="42"/>
    </row>
    <row r="328" spans="10:11" x14ac:dyDescent="0.25">
      <c r="J328" s="42"/>
      <c r="K328" s="42"/>
    </row>
    <row r="329" spans="10:11" x14ac:dyDescent="0.25">
      <c r="J329" s="42"/>
      <c r="K329" s="42"/>
    </row>
    <row r="330" spans="10:11" x14ac:dyDescent="0.25">
      <c r="J330" s="42"/>
      <c r="K330" s="42"/>
    </row>
    <row r="331" spans="10:11" x14ac:dyDescent="0.25">
      <c r="J331" s="42"/>
      <c r="K331" s="42"/>
    </row>
    <row r="332" spans="10:11" x14ac:dyDescent="0.25">
      <c r="J332" s="42"/>
      <c r="K332" s="42"/>
    </row>
    <row r="333" spans="10:11" x14ac:dyDescent="0.25">
      <c r="J333" s="42"/>
      <c r="K333" s="42"/>
    </row>
    <row r="334" spans="10:11" x14ac:dyDescent="0.25">
      <c r="J334" s="42"/>
      <c r="K334" s="42"/>
    </row>
    <row r="335" spans="10:11" x14ac:dyDescent="0.25">
      <c r="J335" s="42"/>
      <c r="K335" s="42"/>
    </row>
    <row r="336" spans="10:11" x14ac:dyDescent="0.25">
      <c r="J336" s="42"/>
      <c r="K336" s="42"/>
    </row>
    <row r="337" spans="10:11" x14ac:dyDescent="0.25">
      <c r="J337" s="42"/>
      <c r="K337" s="42"/>
    </row>
    <row r="338" spans="10:11" x14ac:dyDescent="0.25">
      <c r="J338" s="42"/>
      <c r="K338" s="42"/>
    </row>
    <row r="339" spans="10:11" x14ac:dyDescent="0.25">
      <c r="J339" s="42"/>
      <c r="K339" s="42"/>
    </row>
    <row r="340" spans="10:11" x14ac:dyDescent="0.25">
      <c r="J340" s="42"/>
      <c r="K340" s="42"/>
    </row>
    <row r="341" spans="10:11" x14ac:dyDescent="0.25">
      <c r="J341" s="42"/>
      <c r="K341" s="42"/>
    </row>
    <row r="342" spans="10:11" x14ac:dyDescent="0.25">
      <c r="J342" s="42"/>
      <c r="K342" s="42"/>
    </row>
    <row r="343" spans="10:11" x14ac:dyDescent="0.25">
      <c r="J343" s="42"/>
      <c r="K343" s="42"/>
    </row>
    <row r="344" spans="10:11" x14ac:dyDescent="0.25">
      <c r="J344" s="42"/>
      <c r="K344" s="42"/>
    </row>
    <row r="345" spans="10:11" x14ac:dyDescent="0.25">
      <c r="J345" s="42"/>
      <c r="K345" s="42"/>
    </row>
    <row r="346" spans="10:11" x14ac:dyDescent="0.25">
      <c r="J346" s="42"/>
      <c r="K346" s="42"/>
    </row>
    <row r="347" spans="10:11" x14ac:dyDescent="0.25">
      <c r="J347" s="42"/>
      <c r="K347" s="42"/>
    </row>
    <row r="348" spans="10:11" x14ac:dyDescent="0.25">
      <c r="J348" s="42"/>
      <c r="K348" s="42"/>
    </row>
    <row r="349" spans="10:11" x14ac:dyDescent="0.25">
      <c r="J349" s="42"/>
      <c r="K349" s="42"/>
    </row>
    <row r="350" spans="10:11" x14ac:dyDescent="0.25">
      <c r="J350" s="42"/>
      <c r="K350" s="42"/>
    </row>
    <row r="351" spans="10:11" x14ac:dyDescent="0.25">
      <c r="J351" s="42"/>
      <c r="K351" s="42"/>
    </row>
    <row r="352" spans="10:11" x14ac:dyDescent="0.25">
      <c r="J352" s="42"/>
      <c r="K352" s="42"/>
    </row>
    <row r="353" spans="10:11" x14ac:dyDescent="0.25">
      <c r="J353" s="42"/>
      <c r="K353" s="42"/>
    </row>
    <row r="354" spans="10:11" x14ac:dyDescent="0.25">
      <c r="J354" s="42"/>
      <c r="K354" s="42"/>
    </row>
    <row r="355" spans="10:11" x14ac:dyDescent="0.25">
      <c r="J355" s="42"/>
      <c r="K355" s="42"/>
    </row>
    <row r="356" spans="10:11" x14ac:dyDescent="0.25">
      <c r="J356" s="42"/>
      <c r="K356" s="42"/>
    </row>
    <row r="357" spans="10:11" x14ac:dyDescent="0.25">
      <c r="J357" s="42"/>
      <c r="K357" s="42"/>
    </row>
    <row r="358" spans="10:11" x14ac:dyDescent="0.25">
      <c r="J358" s="42"/>
      <c r="K358" s="42"/>
    </row>
    <row r="359" spans="10:11" x14ac:dyDescent="0.25">
      <c r="J359" s="42"/>
      <c r="K359" s="42"/>
    </row>
    <row r="360" spans="10:11" x14ac:dyDescent="0.25">
      <c r="J360" s="42"/>
      <c r="K360" s="42"/>
    </row>
    <row r="361" spans="10:11" x14ac:dyDescent="0.25">
      <c r="J361" s="42"/>
      <c r="K361" s="42"/>
    </row>
    <row r="362" spans="10:11" x14ac:dyDescent="0.25">
      <c r="J362" s="42"/>
      <c r="K362" s="42"/>
    </row>
    <row r="363" spans="10:11" x14ac:dyDescent="0.25">
      <c r="J363" s="42"/>
      <c r="K363" s="42"/>
    </row>
    <row r="364" spans="10:11" x14ac:dyDescent="0.25">
      <c r="J364" s="42"/>
      <c r="K364" s="42"/>
    </row>
    <row r="365" spans="10:11" x14ac:dyDescent="0.25">
      <c r="J365" s="42"/>
      <c r="K365" s="42"/>
    </row>
    <row r="366" spans="10:11" x14ac:dyDescent="0.25">
      <c r="J366" s="42"/>
      <c r="K366" s="42"/>
    </row>
    <row r="367" spans="10:11" x14ac:dyDescent="0.25">
      <c r="J367" s="42"/>
      <c r="K367" s="42"/>
    </row>
    <row r="368" spans="10:11" x14ac:dyDescent="0.25">
      <c r="J368" s="42"/>
      <c r="K368" s="42"/>
    </row>
    <row r="369" spans="10:11" x14ac:dyDescent="0.25">
      <c r="J369" s="42"/>
      <c r="K369" s="42"/>
    </row>
    <row r="370" spans="10:11" x14ac:dyDescent="0.25">
      <c r="J370" s="42"/>
      <c r="K370" s="42"/>
    </row>
    <row r="371" spans="10:11" x14ac:dyDescent="0.25">
      <c r="J371" s="42"/>
      <c r="K371" s="42"/>
    </row>
    <row r="372" spans="10:11" x14ac:dyDescent="0.25">
      <c r="J372" s="42"/>
      <c r="K372" s="42"/>
    </row>
    <row r="373" spans="10:11" x14ac:dyDescent="0.25">
      <c r="J373" s="42"/>
      <c r="K373" s="42"/>
    </row>
    <row r="374" spans="10:11" x14ac:dyDescent="0.25">
      <c r="J374" s="42"/>
      <c r="K374" s="42"/>
    </row>
    <row r="375" spans="10:11" x14ac:dyDescent="0.25">
      <c r="J375" s="42"/>
      <c r="K375" s="42"/>
    </row>
    <row r="376" spans="10:11" x14ac:dyDescent="0.25">
      <c r="J376" s="42"/>
      <c r="K376" s="42"/>
    </row>
    <row r="377" spans="10:11" x14ac:dyDescent="0.25">
      <c r="J377" s="42"/>
      <c r="K377" s="42"/>
    </row>
    <row r="378" spans="10:11" x14ac:dyDescent="0.25">
      <c r="J378" s="42"/>
      <c r="K378" s="42"/>
    </row>
    <row r="379" spans="10:11" x14ac:dyDescent="0.25">
      <c r="J379" s="42"/>
      <c r="K379" s="42"/>
    </row>
    <row r="380" spans="10:11" x14ac:dyDescent="0.25">
      <c r="J380" s="42"/>
      <c r="K380" s="42"/>
    </row>
    <row r="381" spans="10:11" x14ac:dyDescent="0.25">
      <c r="J381" s="42"/>
      <c r="K381" s="42"/>
    </row>
    <row r="382" spans="10:11" x14ac:dyDescent="0.25">
      <c r="J382" s="42"/>
      <c r="K382" s="42"/>
    </row>
    <row r="383" spans="10:11" x14ac:dyDescent="0.25">
      <c r="J383" s="42"/>
      <c r="K383" s="42"/>
    </row>
    <row r="384" spans="10:11" x14ac:dyDescent="0.25">
      <c r="J384" s="42"/>
      <c r="K384" s="42"/>
    </row>
    <row r="385" spans="10:11" x14ac:dyDescent="0.25">
      <c r="J385" s="42"/>
      <c r="K385" s="42"/>
    </row>
    <row r="386" spans="10:11" x14ac:dyDescent="0.25">
      <c r="J386" s="42"/>
      <c r="K386" s="42"/>
    </row>
    <row r="387" spans="10:11" x14ac:dyDescent="0.25">
      <c r="J387" s="42"/>
      <c r="K387" s="42"/>
    </row>
    <row r="388" spans="10:11" x14ac:dyDescent="0.25">
      <c r="J388" s="42"/>
      <c r="K388" s="42"/>
    </row>
    <row r="389" spans="10:11" x14ac:dyDescent="0.25">
      <c r="J389" s="42"/>
      <c r="K389" s="42"/>
    </row>
    <row r="390" spans="10:11" x14ac:dyDescent="0.25">
      <c r="J390" s="42"/>
      <c r="K390" s="42"/>
    </row>
    <row r="391" spans="10:11" x14ac:dyDescent="0.25">
      <c r="J391" s="42"/>
      <c r="K391" s="42"/>
    </row>
    <row r="392" spans="10:11" x14ac:dyDescent="0.25">
      <c r="J392" s="42"/>
      <c r="K392" s="42"/>
    </row>
    <row r="393" spans="10:11" x14ac:dyDescent="0.25">
      <c r="J393" s="42"/>
      <c r="K393" s="42"/>
    </row>
    <row r="394" spans="10:11" x14ac:dyDescent="0.25">
      <c r="J394" s="42"/>
      <c r="K394" s="42"/>
    </row>
    <row r="395" spans="10:11" x14ac:dyDescent="0.25">
      <c r="J395" s="42"/>
      <c r="K395" s="42"/>
    </row>
    <row r="396" spans="10:11" x14ac:dyDescent="0.25">
      <c r="J396" s="42"/>
      <c r="K396" s="42"/>
    </row>
    <row r="397" spans="10:11" x14ac:dyDescent="0.25">
      <c r="J397" s="42"/>
      <c r="K397" s="42"/>
    </row>
    <row r="398" spans="10:11" x14ac:dyDescent="0.25">
      <c r="J398" s="42"/>
      <c r="K398" s="42"/>
    </row>
    <row r="399" spans="10:11" x14ac:dyDescent="0.25">
      <c r="J399" s="42"/>
      <c r="K399" s="42"/>
    </row>
    <row r="400" spans="10:11" x14ac:dyDescent="0.25">
      <c r="J400" s="42"/>
      <c r="K400" s="42"/>
    </row>
    <row r="401" spans="10:11" x14ac:dyDescent="0.25">
      <c r="J401" s="42"/>
      <c r="K401" s="42"/>
    </row>
    <row r="402" spans="10:11" x14ac:dyDescent="0.25">
      <c r="J402" s="42"/>
      <c r="K402" s="42"/>
    </row>
    <row r="403" spans="10:11" x14ac:dyDescent="0.25">
      <c r="J403" s="42"/>
      <c r="K403" s="42"/>
    </row>
    <row r="404" spans="10:11" x14ac:dyDescent="0.25">
      <c r="J404" s="42"/>
      <c r="K404" s="42"/>
    </row>
    <row r="405" spans="10:11" x14ac:dyDescent="0.25">
      <c r="J405" s="42"/>
      <c r="K405" s="42"/>
    </row>
    <row r="406" spans="10:11" x14ac:dyDescent="0.25">
      <c r="J406" s="42"/>
      <c r="K406" s="42"/>
    </row>
    <row r="407" spans="10:11" x14ac:dyDescent="0.25">
      <c r="J407" s="42"/>
      <c r="K407" s="42"/>
    </row>
    <row r="408" spans="10:11" x14ac:dyDescent="0.25">
      <c r="J408" s="42"/>
      <c r="K408" s="42"/>
    </row>
    <row r="409" spans="10:11" x14ac:dyDescent="0.25">
      <c r="J409" s="42"/>
      <c r="K409" s="42"/>
    </row>
    <row r="410" spans="10:11" x14ac:dyDescent="0.25">
      <c r="J410" s="42"/>
      <c r="K410" s="42"/>
    </row>
    <row r="411" spans="10:11" x14ac:dyDescent="0.25">
      <c r="J411" s="42"/>
      <c r="K411" s="42"/>
    </row>
    <row r="412" spans="10:11" x14ac:dyDescent="0.25">
      <c r="J412" s="42"/>
      <c r="K412" s="42"/>
    </row>
    <row r="413" spans="10:11" x14ac:dyDescent="0.25">
      <c r="J413" s="42"/>
      <c r="K413" s="42"/>
    </row>
    <row r="414" spans="10:11" x14ac:dyDescent="0.25">
      <c r="J414" s="42"/>
      <c r="K414" s="42"/>
    </row>
    <row r="415" spans="10:11" x14ac:dyDescent="0.25">
      <c r="J415" s="42"/>
      <c r="K415" s="42"/>
    </row>
    <row r="416" spans="10:11" x14ac:dyDescent="0.25">
      <c r="J416" s="42"/>
      <c r="K416" s="42"/>
    </row>
    <row r="417" spans="10:11" x14ac:dyDescent="0.25">
      <c r="J417" s="42"/>
      <c r="K417" s="42"/>
    </row>
    <row r="418" spans="10:11" x14ac:dyDescent="0.25">
      <c r="J418" s="42"/>
      <c r="K418" s="42"/>
    </row>
    <row r="419" spans="10:11" x14ac:dyDescent="0.25">
      <c r="J419" s="42"/>
      <c r="K419" s="42"/>
    </row>
    <row r="420" spans="10:11" x14ac:dyDescent="0.25">
      <c r="J420" s="42"/>
      <c r="K420" s="42"/>
    </row>
    <row r="421" spans="10:11" x14ac:dyDescent="0.25">
      <c r="J421" s="42"/>
      <c r="K421" s="42"/>
    </row>
    <row r="422" spans="10:11" x14ac:dyDescent="0.25">
      <c r="J422" s="42"/>
      <c r="K422" s="42"/>
    </row>
    <row r="423" spans="10:11" x14ac:dyDescent="0.25">
      <c r="J423" s="42"/>
      <c r="K423" s="42"/>
    </row>
    <row r="424" spans="10:11" x14ac:dyDescent="0.25">
      <c r="J424" s="42"/>
      <c r="K424" s="42"/>
    </row>
    <row r="425" spans="10:11" x14ac:dyDescent="0.25">
      <c r="J425" s="42"/>
      <c r="K425" s="42"/>
    </row>
    <row r="426" spans="10:11" x14ac:dyDescent="0.25">
      <c r="J426" s="42"/>
      <c r="K426" s="42"/>
    </row>
    <row r="427" spans="10:11" x14ac:dyDescent="0.25">
      <c r="J427" s="42"/>
      <c r="K427" s="42"/>
    </row>
    <row r="428" spans="10:11" x14ac:dyDescent="0.25">
      <c r="J428" s="42"/>
      <c r="K428" s="42"/>
    </row>
    <row r="429" spans="10:11" x14ac:dyDescent="0.25">
      <c r="J429" s="42"/>
      <c r="K429" s="42"/>
    </row>
    <row r="430" spans="10:11" x14ac:dyDescent="0.25">
      <c r="J430" s="42"/>
      <c r="K430" s="42"/>
    </row>
    <row r="431" spans="10:11" x14ac:dyDescent="0.25">
      <c r="J431" s="42"/>
      <c r="K431" s="42"/>
    </row>
    <row r="432" spans="10:11" x14ac:dyDescent="0.25">
      <c r="J432" s="42"/>
      <c r="K432" s="42"/>
    </row>
    <row r="433" spans="10:11" x14ac:dyDescent="0.25">
      <c r="J433" s="42"/>
      <c r="K433" s="42"/>
    </row>
    <row r="434" spans="10:11" x14ac:dyDescent="0.25">
      <c r="J434" s="42"/>
      <c r="K434" s="42"/>
    </row>
  </sheetData>
  <mergeCells count="2">
    <mergeCell ref="A1:L1"/>
    <mergeCell ref="F132:F134"/>
  </mergeCells>
  <phoneticPr fontId="19" type="noConversion"/>
  <hyperlinks>
    <hyperlink ref="I36" r:id="rId1" xr:uid="{B969F681-38AC-433D-8AC3-D29DBF063B24}"/>
    <hyperlink ref="I39" r:id="rId2" xr:uid="{C8F199CA-8FD4-4C28-BD4B-BF76190E4AAE}"/>
    <hyperlink ref="I81" r:id="rId3" xr:uid="{CBF74DB4-6954-4CB3-B292-61CF9EFDA04C}"/>
    <hyperlink ref="I86" r:id="rId4" location="closemodal" xr:uid="{82A21DD0-4D0B-42BE-ABED-EEF1F154C82E}"/>
    <hyperlink ref="I85" r:id="rId5" xr:uid="{22DF1E93-8584-4F63-8AAF-B00B8351F25A}"/>
    <hyperlink ref="I87" r:id="rId6" xr:uid="{DBEF72EF-2238-4D07-977C-A8D1D5493AD9}"/>
    <hyperlink ref="I88" r:id="rId7" xr:uid="{8688C91A-CB7F-4192-96C3-EFA97A563336}"/>
    <hyperlink ref="I89" r:id="rId8" xr:uid="{3DF09839-50DD-4C13-B16B-DC50BE2B6029}"/>
    <hyperlink ref="I103" r:id="rId9" xr:uid="{6D82C972-9584-4122-A501-ABD781B1EB80}"/>
    <hyperlink ref="I104" r:id="rId10" xr:uid="{C3F712F5-70D4-47D6-9335-2AC996C66BD5}"/>
    <hyperlink ref="I109" r:id="rId11" xr:uid="{44894DC8-2EE9-4E82-AB1B-A489BD6DE438}"/>
    <hyperlink ref="I110" r:id="rId12" xr:uid="{563A84D4-65E7-444C-8446-D1CCB0B501CE}"/>
    <hyperlink ref="I116" r:id="rId13" xr:uid="{E6930FBB-9FD6-49EF-A609-C0739638E921}"/>
    <hyperlink ref="I117" r:id="rId14" xr:uid="{F2054C02-681F-43E5-A2FE-EC7F43323771}"/>
    <hyperlink ref="I123" r:id="rId15" xr:uid="{E81A4F20-A649-45A1-A33E-49F08B16B93D}"/>
    <hyperlink ref="I124" r:id="rId16" xr:uid="{B4965FA1-46A7-47F1-B4EE-2CCECD9FB028}"/>
    <hyperlink ref="I120" r:id="rId17" xr:uid="{3AE8D5F8-47C4-45B1-BFB3-A007F44FD4E8}"/>
    <hyperlink ref="I101" r:id="rId18" xr:uid="{2EC90BDE-B173-4908-9CF9-B63D1C8A59BE}"/>
    <hyperlink ref="I98" r:id="rId19" xr:uid="{6289EB7A-0CD8-4D9C-93F1-F652AACC0A22}"/>
    <hyperlink ref="I96" r:id="rId20" xr:uid="{782A86F9-D4EB-40EA-B537-B1E7DF92C5BB}"/>
    <hyperlink ref="I95" r:id="rId21" xr:uid="{C4E3231A-C0D7-446B-B86C-7216C9CFBF8A}"/>
    <hyperlink ref="I115" r:id="rId22" xr:uid="{68E4FBCC-9FE9-487E-8470-11C9A859EF91}"/>
    <hyperlink ref="I93" r:id="rId23" xr:uid="{6EDCDCBF-CB8C-4DA9-BFB5-C4A215B5CBF4}"/>
    <hyperlink ref="I75" r:id="rId24" xr:uid="{E510365A-2CF1-4CCA-9DEF-421429FA135B}"/>
    <hyperlink ref="I92" r:id="rId25" xr:uid="{A15DC63C-A781-43BE-AEFD-A95B1EBC8A06}"/>
    <hyperlink ref="I73" r:id="rId26" xr:uid="{3C34608F-FFB4-44F8-9E2E-A835A6BBCEE8}"/>
    <hyperlink ref="I72" r:id="rId27" xr:uid="{BAA94D99-6981-4AEB-B0A3-E53F8E4CE9D5}"/>
    <hyperlink ref="I65" r:id="rId28" xr:uid="{D63F5886-0485-418A-BB79-5B0EDE838FB3}"/>
    <hyperlink ref="I57" r:id="rId29" xr:uid="{372FBB9D-FB88-4B2C-B0CC-F52156F97444}"/>
    <hyperlink ref="I49" r:id="rId30" xr:uid="{92AE82D9-6CB2-4620-995F-368C29650A76}"/>
    <hyperlink ref="I40" r:id="rId31" xr:uid="{F70110A8-F81B-4FBF-9902-808E548E7FD6}"/>
    <hyperlink ref="I41" r:id="rId32" xr:uid="{D5FFB359-F501-4ECD-ADEA-BE6353AFF8F3}"/>
    <hyperlink ref="I42" r:id="rId33" xr:uid="{AB5D9A3B-7CBD-4816-B00D-765E7442CBFA}"/>
    <hyperlink ref="I43" r:id="rId34" xr:uid="{C38FDECF-3BCC-4286-B5C7-DB78F703C813}"/>
    <hyperlink ref="I47" r:id="rId35" xr:uid="{F8B23C99-5F9A-45E6-AA9A-53C3818E54B2}"/>
    <hyperlink ref="I46" r:id="rId36" xr:uid="{0B08C37B-4AE0-4557-A3BA-E451A3532FB7}"/>
    <hyperlink ref="I48" r:id="rId37" xr:uid="{E41FD560-4201-4749-B54A-C6E1D0F0F3BD}"/>
    <hyperlink ref="I44" r:id="rId38" xr:uid="{D5167C79-04B2-4302-BFD3-A58E68D3DFFE}"/>
    <hyperlink ref="I45" r:id="rId39" xr:uid="{B598C08C-A124-4785-8A51-9DA2CDE75915}"/>
    <hyperlink ref="I3" r:id="rId40" xr:uid="{8F0929B5-644D-46A4-B403-6241EE2D3F4C}"/>
    <hyperlink ref="I6" r:id="rId41" xr:uid="{F53B97B0-7E9B-40C4-99B2-5F894F20F9E1}"/>
    <hyperlink ref="I9" r:id="rId42" xr:uid="{38307889-D47B-4C0A-A52B-E7BBD7336272}"/>
    <hyperlink ref="I8" r:id="rId43" xr:uid="{57DB5C6E-9304-4CFC-8E3F-4176E08DBD6A}"/>
    <hyperlink ref="I10" r:id="rId44" xr:uid="{9C89C02F-1F8A-42D9-B473-7499360E3426}"/>
    <hyperlink ref="I15" r:id="rId45" xr:uid="{BACEA496-0270-4746-AE10-9006631FE208}"/>
    <hyperlink ref="I16" r:id="rId46" xr:uid="{72D201FC-F58F-4B9A-B884-0EC3C3682FE0}"/>
    <hyperlink ref="I11" r:id="rId47" xr:uid="{B0E4721E-E342-4DDA-BA75-E04CF55E0D85}"/>
    <hyperlink ref="I13" r:id="rId48" xr:uid="{E472BF96-F1A1-4FDA-9D26-03F9E9811FC4}"/>
    <hyperlink ref="I20" r:id="rId49" xr:uid="{ACF0F63A-5930-4B1A-BD7C-70DC7D2FE210}"/>
    <hyperlink ref="I21" r:id="rId50" xr:uid="{F6C1BA2B-9161-4CBE-BB77-AD709EB9134A}"/>
    <hyperlink ref="I5" r:id="rId51" xr:uid="{7E57EF61-DBEB-4352-92B6-ACAF3C1E4F85}"/>
    <hyperlink ref="I7" r:id="rId52" xr:uid="{9D1B63C1-DB5B-4304-ADAD-DA18DE0C1BEB}"/>
    <hyperlink ref="I14" r:id="rId53" xr:uid="{E0866447-2C91-4A0D-A723-7710171A632D}"/>
    <hyperlink ref="I4" r:id="rId54" xr:uid="{C6405A67-8EAE-4D23-8E02-28745724528D}"/>
    <hyperlink ref="I12" r:id="rId55" xr:uid="{2EAD98F3-120C-4EA5-8547-41236ABBED12}"/>
    <hyperlink ref="I17" r:id="rId56" xr:uid="{F6D4644A-5BB9-4381-986C-826754AD9A9A}"/>
    <hyperlink ref="I18" r:id="rId57" xr:uid="{27BB4F4F-01AA-44E6-AABD-31394A72D88A}"/>
    <hyperlink ref="I19" r:id="rId58" xr:uid="{9E70AE2A-039E-432B-9CD6-FFA3B34DD5A7}"/>
    <hyperlink ref="I22" r:id="rId59" xr:uid="{1817EF21-94C2-4598-A975-5C622837B3B3}"/>
    <hyperlink ref="I23" r:id="rId60" xr:uid="{8C855D2C-9D3D-46D2-850E-38349E981286}"/>
    <hyperlink ref="I24" r:id="rId61" xr:uid="{39998E4B-29AA-4B27-8001-59E5374312BE}"/>
    <hyperlink ref="I25" r:id="rId62" xr:uid="{AA89152C-5736-4A41-87C2-1217A7341C92}"/>
    <hyperlink ref="I99" r:id="rId63" xr:uid="{3F6BF943-5D43-47BC-9E4A-24D6A202CF60}"/>
    <hyperlink ref="I114" r:id="rId64" xr:uid="{F5750A0E-B41A-401A-A1AD-143721806561}"/>
    <hyperlink ref="I37" r:id="rId65" xr:uid="{87E2AB3D-F4C8-49AB-BA53-4A6831623022}"/>
    <hyperlink ref="I78" r:id="rId66" xr:uid="{FC8C4FF7-64EF-4EAB-B4AC-C4C75A7AA9B7}"/>
    <hyperlink ref="I79" r:id="rId67" xr:uid="{C991E447-86F5-4F8C-BEB8-4AB57F7EC955}"/>
    <hyperlink ref="I80" r:id="rId68" xr:uid="{D9437CEC-1BEE-42F9-9AB0-93CD466EEB2F}"/>
    <hyperlink ref="I66" r:id="rId69" xr:uid="{CB38B274-FBAD-4D07-9F10-B9963EEF3F88}"/>
    <hyperlink ref="I118" r:id="rId70" display="https://www.amazon.nl/dp/B0B2KG5Y4P/ref=sspa_dk_detail_0?psc=1&amp;pd_rd_i=B0B2KG5Y4P&amp;pd_rd_w=bkAqz&amp;content-id=amzn1.sym.bf7f001b-5099-45e1-afec-b25205b4c329&amp;pf_rd_p=bf7f001b-5099-45e1-afec-b25205b4c329&amp;pf_rd_r=70DTD0KNB9DX889MC9E1&amp;pd_rd_wg=eQNI2&amp;pd_rd_r=c1e766b5-d57b-4a7b-be16-a8c99c490a02&amp;s=industrial&amp;sp_csd=d2lkZ2V0TmFtZT1zcF9kZXRhaWw" xr:uid="{34EE9DB9-C871-41E5-B48C-A71165216FB3}"/>
    <hyperlink ref="I84" r:id="rId71" xr:uid="{AC6F0CA6-FCAE-4C52-A6E3-BD47E702BE8B}"/>
    <hyperlink ref="I83" r:id="rId72" xr:uid="{461105F2-D50F-452A-AD06-7EF5628F1EE6}"/>
    <hyperlink ref="I90" r:id="rId73" xr:uid="{F8018561-0975-4BA0-809B-42D6550A8CD6}"/>
    <hyperlink ref="I106" r:id="rId74" xr:uid="{FE0C8B0D-40CA-41EB-99CE-FC4E8578B57F}"/>
    <hyperlink ref="I62" r:id="rId75" xr:uid="{7140FA19-6497-497B-85B0-1D6A211B40EC}"/>
    <hyperlink ref="I59" r:id="rId76" xr:uid="{B0A8A80D-6599-4E26-A7B1-FAD08D2CA23B}"/>
    <hyperlink ref="I61" r:id="rId77" xr:uid="{834BDE38-63E0-471F-A1D8-A217BD8B6736}"/>
    <hyperlink ref="I60" r:id="rId78" xr:uid="{22A2F152-AD63-4518-82BB-5BCC89F2F29B}"/>
    <hyperlink ref="I51" r:id="rId79" xr:uid="{CF707456-1244-4BB3-993B-FDE1A4FA3E6D}"/>
    <hyperlink ref="I53" r:id="rId80" xr:uid="{112C5DD4-CFA6-454F-87CD-5BBCE870C12C}"/>
    <hyperlink ref="I52" r:id="rId81" xr:uid="{1ED4C406-9753-4B9E-9B9D-AF0FC632A3B9}"/>
    <hyperlink ref="I54" r:id="rId82" xr:uid="{F8EDF963-44FA-47A9-8DBC-F84BF38CF896}"/>
    <hyperlink ref="I55" r:id="rId83" xr:uid="{62986AF9-4D7E-423F-A068-B304861BB5F2}"/>
    <hyperlink ref="I97" r:id="rId84" xr:uid="{2FCCF5AB-0ECC-49DE-8A68-9B9A82FE79B9}"/>
    <hyperlink ref="I58" r:id="rId85" xr:uid="{FCF6C7B6-40DF-4BC0-BABF-4282D8ACA774}"/>
    <hyperlink ref="I111" r:id="rId86" xr:uid="{6731896D-7D37-4919-82AD-647AC98AAB35}"/>
    <hyperlink ref="I112" r:id="rId87" xr:uid="{2D7A5784-9F43-4749-BBAC-9F87B93061FF}"/>
    <hyperlink ref="I113" r:id="rId88" xr:uid="{BCCE94D0-FE02-4C5D-8154-837056DAD3AB}"/>
    <hyperlink ref="I70" r:id="rId89" xr:uid="{C4E19ED1-B900-4578-86D4-9600C08D19EE}"/>
    <hyperlink ref="I68" r:id="rId90" xr:uid="{F3B1C0D8-18EF-4966-A84D-8BC3A2998919}"/>
    <hyperlink ref="I76" r:id="rId91" xr:uid="{F6B52388-70CD-4091-ACCD-0D167315AC20}"/>
    <hyperlink ref="I108" r:id="rId92" xr:uid="{C7828C7F-EAE2-42D9-B396-E47E43F972CE}"/>
    <hyperlink ref="I107" r:id="rId93" xr:uid="{101CC6ED-A80B-466B-9CFB-6E6900F397CB}"/>
    <hyperlink ref="I32" r:id="rId94" xr:uid="{236E14FB-B710-42C7-BD9C-DED719D5376E}"/>
    <hyperlink ref="I26" r:id="rId95" xr:uid="{A605747B-CAFE-4CC5-8DAB-2999DA3CD7DA}"/>
    <hyperlink ref="I27" r:id="rId96" xr:uid="{C8B70F0D-0CB5-4AD3-81C8-838AE82194BF}"/>
    <hyperlink ref="I28" r:id="rId97" xr:uid="{E593DE14-0346-4952-BC56-BED066002473}"/>
    <hyperlink ref="I29" r:id="rId98" xr:uid="{F7D50A20-DAF9-403D-A054-E523226038C6}"/>
    <hyperlink ref="I30" r:id="rId99" xr:uid="{B6A90D3B-980D-4407-B42C-BD964F624CE6}"/>
    <hyperlink ref="I31" r:id="rId100" xr:uid="{DC973647-4299-4DFE-ABB0-1FDEDAC78C93}"/>
    <hyperlink ref="I121" r:id="rId101" xr:uid="{28C56737-0F20-48DB-B2B4-EBC229158B71}"/>
    <hyperlink ref="I122" r:id="rId102" xr:uid="{C2D7F47E-2458-4743-84DF-FFD3E5059E2B}"/>
    <hyperlink ref="I71" r:id="rId103" xr:uid="{0D38C1FB-E377-4008-BA24-15F22EE255D8}"/>
    <hyperlink ref="I69" r:id="rId104" xr:uid="{C98D4E97-A9E7-48BA-A793-5EEABA82644A}"/>
    <hyperlink ref="I126" r:id="rId105" xr:uid="{1FDA62D8-13F3-4E34-8AA6-D9C3A2136A48}"/>
    <hyperlink ref="I128" r:id="rId106" xr:uid="{ACBE236A-2B9C-4FEE-9C74-3605DA2151B8}"/>
    <hyperlink ref="I129" r:id="rId107" xr:uid="{DD8BCCF5-7BB3-4BE1-A710-F574A5A450DB}"/>
    <hyperlink ref="I127" r:id="rId108" xr:uid="{CD25E9FA-228A-4012-BFFA-08B13DEB74D9}"/>
    <hyperlink ref="I139" r:id="rId109" xr:uid="{051F8CBA-1042-4CAE-B5E1-05A9EE60AF0A}"/>
    <hyperlink ref="I138" r:id="rId110" xr:uid="{7895412E-AC9C-4545-BECA-10781D327084}"/>
    <hyperlink ref="I137" r:id="rId111" xr:uid="{66D9B263-9BBA-4A8C-89C5-69B98D67FED4}"/>
    <hyperlink ref="I136" r:id="rId112" xr:uid="{E74845A1-4BB1-4977-82E7-A80F34A19C63}"/>
    <hyperlink ref="I140" r:id="rId113" xr:uid="{2B3FA255-E183-41E3-B434-CE1F719D543E}"/>
    <hyperlink ref="I133" r:id="rId114" xr:uid="{8B35155E-9B28-4229-8074-2B917D71E538}"/>
    <hyperlink ref="I132" r:id="rId115" xr:uid="{292AE43C-AA83-41FC-9CCE-C0FD7AADC965}"/>
    <hyperlink ref="I134" r:id="rId116" xr:uid="{65A4189A-91AF-43F3-B721-51167A7CDAD1}"/>
    <hyperlink ref="I142" r:id="rId117" xr:uid="{1D1D0022-87EF-4128-8AE9-E58CF0BF9149}"/>
    <hyperlink ref="I144" r:id="rId118" xr:uid="{BFD9EC05-22D5-4ADF-9405-69538F78A696}"/>
  </hyperlinks>
  <pageMargins left="0.7" right="0.7" top="0.75" bottom="0.75" header="0.3" footer="0.3"/>
  <pageSetup paperSize="9" orientation="portrait" horizontalDpi="0" verticalDpi="0" r:id="rId119"/>
  <ignoredErrors>
    <ignoredError sqref="F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BOM EL34 V4-B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Diels</dc:creator>
  <cp:lastModifiedBy>Willy Diels</cp:lastModifiedBy>
  <dcterms:created xsi:type="dcterms:W3CDTF">2024-12-10T18:14:39Z</dcterms:created>
  <dcterms:modified xsi:type="dcterms:W3CDTF">2024-12-17T06:34:32Z</dcterms:modified>
</cp:coreProperties>
</file>